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附件1增设笔试岗位" sheetId="22" r:id="rId1"/>
    <sheet name="附件2公开招聘紧缺急需" sheetId="21" r:id="rId2"/>
  </sheets>
  <calcPr calcId="144525"/>
</workbook>
</file>

<file path=xl/sharedStrings.xml><?xml version="1.0" encoding="utf-8"?>
<sst xmlns="http://schemas.openxmlformats.org/spreadsheetml/2006/main" count="136" uniqueCount="74">
  <si>
    <t>附件1：</t>
  </si>
  <si>
    <t>2023年市直属中小学幼儿园公开招聘紧缺急需教师增设笔试岗位入围体检人员名单</t>
  </si>
  <si>
    <t>招聘单位</t>
  </si>
  <si>
    <t>招聘岗位</t>
  </si>
  <si>
    <t>招聘人数</t>
  </si>
  <si>
    <t>面试人员</t>
  </si>
  <si>
    <t>序号</t>
  </si>
  <si>
    <t>姓名</t>
  </si>
  <si>
    <t>性别</t>
  </si>
  <si>
    <t>教育综合</t>
  </si>
  <si>
    <t>专业知识</t>
  </si>
  <si>
    <t>笔试成绩</t>
  </si>
  <si>
    <t>面试成绩</t>
  </si>
  <si>
    <t>总成绩           （笔试40:面试60）</t>
  </si>
  <si>
    <t>名次</t>
  </si>
  <si>
    <t>入围体检情况</t>
  </si>
  <si>
    <t>三明市列东中学</t>
  </si>
  <si>
    <t>专技人员
（初中英语教师）</t>
  </si>
  <si>
    <t>魏荟敏</t>
  </si>
  <si>
    <t>女</t>
  </si>
  <si>
    <t>入围体检</t>
  </si>
  <si>
    <t>吴晗</t>
  </si>
  <si>
    <t>聂秋萍</t>
  </si>
  <si>
    <t>自愿放弃</t>
  </si>
  <si>
    <t>黄雯卿</t>
  </si>
  <si>
    <t>詹文俊</t>
  </si>
  <si>
    <t>郑小威</t>
  </si>
  <si>
    <t>三明市第二实验幼儿园</t>
  </si>
  <si>
    <t>专技人员                  (幼儿教师）</t>
  </si>
  <si>
    <t>谢岱霖</t>
  </si>
  <si>
    <t>吴珑婷</t>
  </si>
  <si>
    <t>黄丽婷</t>
  </si>
  <si>
    <t>夏仝</t>
  </si>
  <si>
    <t>郑丽珍</t>
  </si>
  <si>
    <t>程蓝婧</t>
  </si>
  <si>
    <t>福建省三明第一中学</t>
  </si>
  <si>
    <t>陈钰</t>
  </si>
  <si>
    <t>周虹</t>
  </si>
  <si>
    <t>官新怡</t>
  </si>
  <si>
    <t>黄依萍</t>
  </si>
  <si>
    <t>李修芬</t>
  </si>
  <si>
    <t>戴嘉琪</t>
  </si>
  <si>
    <t>专技人员
（中学体育与健康教师）</t>
  </si>
  <si>
    <t>吴大涌</t>
  </si>
  <si>
    <t>男</t>
  </si>
  <si>
    <t>危绍斌</t>
  </si>
  <si>
    <t>李常绩</t>
  </si>
  <si>
    <t>吴启松</t>
  </si>
  <si>
    <t>张浩东</t>
  </si>
  <si>
    <t>陈汝厚</t>
  </si>
  <si>
    <t>罗强</t>
  </si>
  <si>
    <t>张鑫香</t>
  </si>
  <si>
    <t>邹李炜</t>
  </si>
  <si>
    <r>
      <rPr>
        <sz val="14"/>
        <color theme="1"/>
        <rFont val="黑体"/>
        <charset val="134"/>
      </rPr>
      <t>附件2：</t>
    </r>
    <r>
      <rPr>
        <b/>
        <sz val="14"/>
        <color theme="1"/>
        <rFont val="宋体"/>
        <charset val="134"/>
      </rPr>
      <t xml:space="preserve"> </t>
    </r>
    <r>
      <rPr>
        <b/>
        <sz val="12"/>
        <color theme="1"/>
        <rFont val="宋体"/>
        <charset val="134"/>
      </rPr>
      <t xml:space="preserve">                                                                                     </t>
    </r>
  </si>
  <si>
    <t>2023年市直属学校公开招聘新任教师入围体检人员名单</t>
  </si>
  <si>
    <t>招聘 人数</t>
  </si>
  <si>
    <t xml:space="preserve">总成绩           </t>
  </si>
  <si>
    <r>
      <rPr>
        <b/>
        <sz val="10"/>
        <color rgb="FF000000"/>
        <rFont val="宋体"/>
        <charset val="134"/>
      </rPr>
      <t>笔试面试</t>
    </r>
    <r>
      <rPr>
        <b/>
        <sz val="12"/>
        <color rgb="FF000000"/>
        <rFont val="宋体"/>
        <charset val="134"/>
      </rPr>
      <t>(</t>
    </r>
    <r>
      <rPr>
        <b/>
        <sz val="10"/>
        <color rgb="FF000000"/>
        <rFont val="宋体"/>
        <charset val="134"/>
      </rPr>
      <t>含技能测试</t>
    </r>
    <r>
      <rPr>
        <b/>
        <sz val="12"/>
        <color rgb="FF000000"/>
        <rFont val="宋体"/>
        <charset val="134"/>
      </rPr>
      <t>)</t>
    </r>
    <r>
      <rPr>
        <b/>
        <sz val="10"/>
        <color rgb="FF000000"/>
        <rFont val="宋体"/>
        <charset val="134"/>
      </rPr>
      <t>成绩折算比例</t>
    </r>
  </si>
  <si>
    <t>福建省三明工贸学校</t>
  </si>
  <si>
    <t>专技人员    （幼儿教育教师）</t>
  </si>
  <si>
    <r>
      <rPr>
        <sz val="11"/>
        <color theme="1"/>
        <rFont val="等线"/>
        <charset val="134"/>
        <scheme val="minor"/>
      </rPr>
      <t>邓清兰</t>
    </r>
  </si>
  <si>
    <r>
      <rPr>
        <sz val="11"/>
        <color theme="1"/>
        <rFont val="等线"/>
        <charset val="134"/>
        <scheme val="minor"/>
      </rPr>
      <t>女</t>
    </r>
  </si>
  <si>
    <t>50:50</t>
  </si>
  <si>
    <r>
      <rPr>
        <sz val="11"/>
        <color theme="1"/>
        <rFont val="等线"/>
        <charset val="134"/>
        <scheme val="minor"/>
      </rPr>
      <t>熊洁</t>
    </r>
  </si>
  <si>
    <r>
      <rPr>
        <sz val="11"/>
        <color theme="1"/>
        <rFont val="等线"/>
        <charset val="134"/>
        <scheme val="minor"/>
      </rPr>
      <t>吴蔚</t>
    </r>
  </si>
  <si>
    <t>专技人员    （高中体育与健康教师）</t>
  </si>
  <si>
    <r>
      <rPr>
        <sz val="11"/>
        <color theme="1"/>
        <rFont val="等线"/>
        <charset val="134"/>
        <scheme val="minor"/>
      </rPr>
      <t>林唤龙</t>
    </r>
  </si>
  <si>
    <r>
      <rPr>
        <sz val="11"/>
        <color theme="1"/>
        <rFont val="等线"/>
        <charset val="134"/>
        <scheme val="minor"/>
      </rPr>
      <t>男</t>
    </r>
  </si>
  <si>
    <r>
      <rPr>
        <sz val="11"/>
        <color theme="1"/>
        <rFont val="等线"/>
        <charset val="134"/>
        <scheme val="minor"/>
      </rPr>
      <t>苏俊宇</t>
    </r>
  </si>
  <si>
    <r>
      <rPr>
        <sz val="11"/>
        <color theme="1"/>
        <rFont val="等线"/>
        <charset val="134"/>
        <scheme val="minor"/>
      </rPr>
      <t>范祥优</t>
    </r>
  </si>
  <si>
    <r>
      <rPr>
        <sz val="11"/>
        <color theme="1"/>
        <rFont val="等线"/>
        <charset val="134"/>
        <scheme val="minor"/>
      </rPr>
      <t>林滢露</t>
    </r>
  </si>
  <si>
    <t>40:60</t>
  </si>
  <si>
    <r>
      <rPr>
        <sz val="11"/>
        <color theme="1"/>
        <rFont val="等线"/>
        <charset val="134"/>
        <scheme val="minor"/>
      </rPr>
      <t>彭丽婷</t>
    </r>
  </si>
  <si>
    <r>
      <rPr>
        <sz val="11"/>
        <color theme="1"/>
        <rFont val="等线"/>
        <charset val="134"/>
        <scheme val="minor"/>
      </rPr>
      <t>邓李昕</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</si>
</sst>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2">
    <font>
      <sz val="11"/>
      <color theme="1"/>
      <name val="等线"/>
      <charset val="134"/>
      <scheme val="minor"/>
    </font>
    <font>
      <b/>
      <sz val="11"/>
      <color theme="1"/>
      <name val="等线"/>
      <charset val="134"/>
      <scheme val="minor"/>
    </font>
    <font>
      <sz val="14"/>
      <color theme="1"/>
      <name val="黑体"/>
      <charset val="134"/>
    </font>
    <font>
      <sz val="18"/>
      <color theme="1"/>
      <name val="方正小标宋简体"/>
      <charset val="134"/>
    </font>
    <font>
      <b/>
      <sz val="12"/>
      <color theme="1"/>
      <name val="宋体"/>
      <charset val="134"/>
    </font>
    <font>
      <b/>
      <sz val="12"/>
      <name val="宋体"/>
      <charset val="134"/>
    </font>
    <font>
      <sz val="12"/>
      <name val="宋体"/>
      <charset val="134"/>
    </font>
    <font>
      <sz val="12"/>
      <color theme="1"/>
      <name val="宋体"/>
      <charset val="134"/>
    </font>
    <font>
      <b/>
      <sz val="10"/>
      <color rgb="FF000000"/>
      <name val="宋体"/>
      <charset val="134"/>
    </font>
    <font>
      <sz val="12"/>
      <color theme="1"/>
      <name val="等线"/>
      <charset val="134"/>
      <scheme val="minor"/>
    </font>
    <font>
      <sz val="16"/>
      <color theme="1"/>
      <name val="方正小标宋简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14"/>
      <color theme="1"/>
      <name val="宋体"/>
      <charset val="134"/>
    </font>
    <font>
      <b/>
      <sz val="12"/>
      <color rgb="FF00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6"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9" borderId="0" applyNumberFormat="0" applyBorder="0" applyAlignment="0" applyProtection="0">
      <alignment vertical="center"/>
    </xf>
    <xf numFmtId="0" fontId="17" fillId="0" borderId="8" applyNumberFormat="0" applyFill="0" applyAlignment="0" applyProtection="0">
      <alignment vertical="center"/>
    </xf>
    <xf numFmtId="0" fontId="14" fillId="10" borderId="0" applyNumberFormat="0" applyBorder="0" applyAlignment="0" applyProtection="0">
      <alignment vertical="center"/>
    </xf>
    <xf numFmtId="0" fontId="23" fillId="11" borderId="9" applyNumberFormat="0" applyAlignment="0" applyProtection="0">
      <alignment vertical="center"/>
    </xf>
    <xf numFmtId="0" fontId="24" fillId="11" borderId="5" applyNumberFormat="0" applyAlignment="0" applyProtection="0">
      <alignment vertical="center"/>
    </xf>
    <xf numFmtId="0" fontId="25" fillId="12" borderId="10"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35">
    <xf numFmtId="0" fontId="0" fillId="0" borderId="0" xfId="0">
      <alignment vertical="center"/>
    </xf>
    <xf numFmtId="0" fontId="1" fillId="0" borderId="0" xfId="0" applyFont="1">
      <alignment vertical="center"/>
    </xf>
    <xf numFmtId="0" fontId="0" fillId="0" borderId="0" xfId="0" applyAlignment="1">
      <alignment vertical="center"/>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vertical="center"/>
    </xf>
    <xf numFmtId="49" fontId="0" fillId="0" borderId="1" xfId="0" applyNumberForma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lignment vertical="center"/>
    </xf>
    <xf numFmtId="0" fontId="9" fillId="0" borderId="0" xfId="0" applyFont="1">
      <alignment vertical="center"/>
    </xf>
    <xf numFmtId="0" fontId="0" fillId="0" borderId="0" xfId="0" applyBorder="1">
      <alignment vertical="center"/>
    </xf>
    <xf numFmtId="176" fontId="0" fillId="0" borderId="0" xfId="0" applyNumberFormat="1">
      <alignment vertical="center"/>
    </xf>
    <xf numFmtId="0" fontId="2" fillId="0" borderId="0" xfId="0" applyFont="1" applyAlignment="1">
      <alignment horizontal="left" vertical="center"/>
    </xf>
    <xf numFmtId="0" fontId="10" fillId="0" borderId="0" xfId="0" applyFont="1" applyAlignment="1">
      <alignment horizontal="center" vertical="center" wrapText="1"/>
    </xf>
    <xf numFmtId="0" fontId="7" fillId="0" borderId="1" xfId="0" applyFont="1" applyFill="1" applyBorder="1" applyAlignment="1">
      <alignment horizontal="center" vertical="center" wrapText="1"/>
    </xf>
    <xf numFmtId="0" fontId="0" fillId="0" borderId="1" xfId="0" applyFont="1" applyBorder="1" applyAlignment="1">
      <alignment horizontal="center" vertical="center"/>
    </xf>
    <xf numFmtId="176" fontId="9" fillId="0" borderId="0" xfId="0" applyNumberFormat="1" applyFont="1">
      <alignment vertical="center"/>
    </xf>
    <xf numFmtId="176" fontId="10" fillId="0" borderId="0" xfId="0" applyNumberFormat="1" applyFont="1" applyAlignment="1">
      <alignment horizontal="center"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7"/>
  <sheetViews>
    <sheetView tabSelected="1" workbookViewId="0">
      <selection activeCell="C6" sqref="C6:C11"/>
    </sheetView>
  </sheetViews>
  <sheetFormatPr defaultColWidth="9" defaultRowHeight="13.5"/>
  <cols>
    <col min="1" max="1" width="11.875" customWidth="1"/>
    <col min="2" max="2" width="9.125" customWidth="1"/>
    <col min="3" max="4" width="6.375" customWidth="1"/>
    <col min="7" max="7" width="9.625" customWidth="1"/>
    <col min="8" max="8" width="11.25" customWidth="1"/>
    <col min="9" max="10" width="11.125" customWidth="1"/>
    <col min="11" max="11" width="21.375" style="23" customWidth="1"/>
    <col min="12" max="12" width="6.75" customWidth="1"/>
  </cols>
  <sheetData>
    <row r="1" s="21" customFormat="1" ht="24" customHeight="1" spans="1:11">
      <c r="A1" s="24" t="s">
        <v>0</v>
      </c>
      <c r="B1" s="24"/>
      <c r="C1" s="24"/>
      <c r="D1" s="24"/>
      <c r="E1" s="24"/>
      <c r="F1" s="24"/>
      <c r="G1" s="24"/>
      <c r="H1" s="24"/>
      <c r="I1" s="24"/>
      <c r="J1" s="24"/>
      <c r="K1" s="28"/>
    </row>
    <row r="2" spans="1:13">
      <c r="A2" s="25" t="s">
        <v>1</v>
      </c>
      <c r="B2" s="25"/>
      <c r="C2" s="25"/>
      <c r="D2" s="25"/>
      <c r="E2" s="25"/>
      <c r="F2" s="25"/>
      <c r="G2" s="25"/>
      <c r="H2" s="25"/>
      <c r="I2" s="25"/>
      <c r="J2" s="25"/>
      <c r="K2" s="29"/>
      <c r="L2" s="25"/>
      <c r="M2" s="25"/>
    </row>
    <row r="3" ht="36" customHeight="1" spans="1:13">
      <c r="A3" s="25"/>
      <c r="B3" s="25"/>
      <c r="C3" s="25"/>
      <c r="D3" s="25"/>
      <c r="E3" s="25"/>
      <c r="F3" s="25"/>
      <c r="G3" s="25"/>
      <c r="H3" s="25"/>
      <c r="I3" s="25"/>
      <c r="J3" s="25"/>
      <c r="K3" s="29"/>
      <c r="L3" s="25"/>
      <c r="M3" s="25"/>
    </row>
    <row r="4" s="22" customFormat="1" ht="23" customHeight="1" spans="1:13">
      <c r="A4" s="6" t="s">
        <v>2</v>
      </c>
      <c r="B4" s="6" t="s">
        <v>3</v>
      </c>
      <c r="C4" s="6" t="s">
        <v>4</v>
      </c>
      <c r="D4" s="6" t="s">
        <v>5</v>
      </c>
      <c r="E4" s="6"/>
      <c r="F4" s="6"/>
      <c r="G4" s="6"/>
      <c r="H4" s="6"/>
      <c r="I4" s="6"/>
      <c r="J4" s="6"/>
      <c r="K4" s="12"/>
      <c r="L4" s="6"/>
      <c r="M4" s="6"/>
    </row>
    <row r="5" s="22" customFormat="1" ht="42" customHeight="1" spans="1:13">
      <c r="A5" s="6"/>
      <c r="B5" s="6"/>
      <c r="C5" s="6"/>
      <c r="D5" s="6" t="s">
        <v>6</v>
      </c>
      <c r="E5" s="5" t="s">
        <v>7</v>
      </c>
      <c r="F5" s="5" t="s">
        <v>8</v>
      </c>
      <c r="G5" s="5" t="s">
        <v>9</v>
      </c>
      <c r="H5" s="5" t="s">
        <v>10</v>
      </c>
      <c r="I5" s="6" t="s">
        <v>11</v>
      </c>
      <c r="J5" s="6" t="s">
        <v>12</v>
      </c>
      <c r="K5" s="12" t="s">
        <v>13</v>
      </c>
      <c r="L5" s="6" t="s">
        <v>14</v>
      </c>
      <c r="M5" s="6" t="s">
        <v>15</v>
      </c>
    </row>
    <row r="6" ht="32" customHeight="1" spans="1:13">
      <c r="A6" s="6" t="s">
        <v>16</v>
      </c>
      <c r="B6" s="11" t="s">
        <v>17</v>
      </c>
      <c r="C6" s="11">
        <v>2</v>
      </c>
      <c r="D6" s="11">
        <v>1</v>
      </c>
      <c r="E6" s="26" t="s">
        <v>18</v>
      </c>
      <c r="F6" s="26" t="s">
        <v>19</v>
      </c>
      <c r="G6" s="26">
        <v>120</v>
      </c>
      <c r="H6" s="26">
        <v>90.5</v>
      </c>
      <c r="I6" s="30">
        <f t="shared" ref="I6:I11" si="0">G6*40%+H6*60%</f>
        <v>102.3</v>
      </c>
      <c r="J6" s="30">
        <v>83.2</v>
      </c>
      <c r="K6" s="15">
        <f>I6/1.5*0.4+J6*0.6</f>
        <v>77.2</v>
      </c>
      <c r="L6" s="14">
        <v>2</v>
      </c>
      <c r="M6" s="14" t="s">
        <v>20</v>
      </c>
    </row>
    <row r="7" ht="32" customHeight="1" spans="1:13">
      <c r="A7" s="6"/>
      <c r="B7" s="11"/>
      <c r="C7" s="11"/>
      <c r="D7" s="11">
        <v>2</v>
      </c>
      <c r="E7" s="26" t="s">
        <v>21</v>
      </c>
      <c r="F7" s="26" t="s">
        <v>19</v>
      </c>
      <c r="G7" s="26">
        <v>119</v>
      </c>
      <c r="H7" s="26">
        <v>90.5</v>
      </c>
      <c r="I7" s="30">
        <f t="shared" si="0"/>
        <v>101.9</v>
      </c>
      <c r="J7" s="30">
        <v>78.2</v>
      </c>
      <c r="K7" s="15">
        <f t="shared" ref="K7:K32" si="1">I7/1.5*0.4+J7*0.6</f>
        <v>74.0933333333333</v>
      </c>
      <c r="L7" s="14">
        <v>4</v>
      </c>
      <c r="M7" s="14"/>
    </row>
    <row r="8" ht="32" customHeight="1" spans="1:13">
      <c r="A8" s="6"/>
      <c r="B8" s="11"/>
      <c r="C8" s="11"/>
      <c r="D8" s="11">
        <v>3</v>
      </c>
      <c r="E8" s="26" t="s">
        <v>22</v>
      </c>
      <c r="F8" s="26" t="s">
        <v>19</v>
      </c>
      <c r="G8" s="26">
        <v>109.5</v>
      </c>
      <c r="H8" s="26">
        <v>95.5</v>
      </c>
      <c r="I8" s="30">
        <f t="shared" si="0"/>
        <v>101.1</v>
      </c>
      <c r="J8" s="31" t="s">
        <v>23</v>
      </c>
      <c r="K8" s="32"/>
      <c r="L8" s="33"/>
      <c r="M8" s="34"/>
    </row>
    <row r="9" ht="40" customHeight="1" spans="1:13">
      <c r="A9" s="6"/>
      <c r="B9" s="11"/>
      <c r="C9" s="11"/>
      <c r="D9" s="11">
        <v>4</v>
      </c>
      <c r="E9" s="26" t="s">
        <v>24</v>
      </c>
      <c r="F9" s="26" t="s">
        <v>19</v>
      </c>
      <c r="G9" s="26">
        <v>104.5</v>
      </c>
      <c r="H9" s="26">
        <v>114</v>
      </c>
      <c r="I9" s="30">
        <f t="shared" si="0"/>
        <v>110.2</v>
      </c>
      <c r="J9" s="30">
        <v>84.8</v>
      </c>
      <c r="K9" s="15">
        <f t="shared" si="1"/>
        <v>80.2666666666667</v>
      </c>
      <c r="L9" s="14">
        <v>1</v>
      </c>
      <c r="M9" s="14" t="s">
        <v>20</v>
      </c>
    </row>
    <row r="10" ht="40" customHeight="1" spans="1:13">
      <c r="A10" s="6"/>
      <c r="B10" s="11"/>
      <c r="C10" s="11"/>
      <c r="D10" s="11">
        <v>5</v>
      </c>
      <c r="E10" s="26" t="s">
        <v>25</v>
      </c>
      <c r="F10" s="26" t="s">
        <v>19</v>
      </c>
      <c r="G10" s="26">
        <v>103.5</v>
      </c>
      <c r="H10" s="26">
        <v>103</v>
      </c>
      <c r="I10" s="30">
        <f t="shared" si="0"/>
        <v>103.2</v>
      </c>
      <c r="J10" s="30">
        <v>82.4</v>
      </c>
      <c r="K10" s="15">
        <f t="shared" si="1"/>
        <v>76.96</v>
      </c>
      <c r="L10" s="14">
        <v>3</v>
      </c>
      <c r="M10" s="14"/>
    </row>
    <row r="11" ht="40" customHeight="1" spans="1:13">
      <c r="A11" s="6"/>
      <c r="B11" s="11"/>
      <c r="C11" s="11"/>
      <c r="D11" s="11">
        <v>6</v>
      </c>
      <c r="E11" s="26" t="s">
        <v>26</v>
      </c>
      <c r="F11" s="26" t="s">
        <v>19</v>
      </c>
      <c r="G11" s="26">
        <v>99.5</v>
      </c>
      <c r="H11" s="26">
        <v>101</v>
      </c>
      <c r="I11" s="30">
        <f t="shared" si="0"/>
        <v>100.4</v>
      </c>
      <c r="J11" s="31" t="s">
        <v>23</v>
      </c>
      <c r="K11" s="32"/>
      <c r="L11" s="33"/>
      <c r="M11" s="34"/>
    </row>
    <row r="12" ht="40" customHeight="1" spans="1:13">
      <c r="A12" s="6" t="s">
        <v>27</v>
      </c>
      <c r="B12" s="11" t="s">
        <v>28</v>
      </c>
      <c r="C12" s="11">
        <v>2</v>
      </c>
      <c r="D12" s="11">
        <v>1</v>
      </c>
      <c r="E12" s="26" t="s">
        <v>29</v>
      </c>
      <c r="F12" s="26" t="s">
        <v>19</v>
      </c>
      <c r="G12" s="26">
        <v>118.5</v>
      </c>
      <c r="H12" s="26">
        <v>118</v>
      </c>
      <c r="I12" s="30">
        <f t="shared" ref="I12:I17" si="2">G12*40%+H12*60%</f>
        <v>118.2</v>
      </c>
      <c r="J12" s="30">
        <v>90.7</v>
      </c>
      <c r="K12" s="15">
        <f t="shared" si="1"/>
        <v>85.94</v>
      </c>
      <c r="L12" s="27">
        <v>1</v>
      </c>
      <c r="M12" s="27" t="s">
        <v>20</v>
      </c>
    </row>
    <row r="13" s="1" customFormat="1" ht="35" customHeight="1" spans="1:13">
      <c r="A13" s="6"/>
      <c r="B13" s="11"/>
      <c r="C13" s="11"/>
      <c r="D13" s="27">
        <v>2</v>
      </c>
      <c r="E13" s="26" t="s">
        <v>30</v>
      </c>
      <c r="F13" s="26" t="s">
        <v>19</v>
      </c>
      <c r="G13" s="26">
        <v>114.5</v>
      </c>
      <c r="H13" s="26">
        <v>109.5</v>
      </c>
      <c r="I13" s="30">
        <f t="shared" si="2"/>
        <v>111.5</v>
      </c>
      <c r="J13" s="30">
        <v>84.4</v>
      </c>
      <c r="K13" s="15">
        <f t="shared" si="1"/>
        <v>80.3733333333333</v>
      </c>
      <c r="L13" s="27">
        <v>3</v>
      </c>
      <c r="M13" s="27"/>
    </row>
    <row r="14" customFormat="1" ht="32" customHeight="1" spans="1:13">
      <c r="A14" s="6"/>
      <c r="B14" s="11"/>
      <c r="C14" s="11"/>
      <c r="D14" s="11">
        <v>3</v>
      </c>
      <c r="E14" s="26" t="s">
        <v>31</v>
      </c>
      <c r="F14" s="26" t="s">
        <v>19</v>
      </c>
      <c r="G14" s="26">
        <v>114</v>
      </c>
      <c r="H14" s="26">
        <v>110.5</v>
      </c>
      <c r="I14" s="30">
        <f t="shared" si="2"/>
        <v>111.9</v>
      </c>
      <c r="J14" s="30">
        <v>85</v>
      </c>
      <c r="K14" s="15">
        <f t="shared" si="1"/>
        <v>80.84</v>
      </c>
      <c r="L14" s="27">
        <v>2</v>
      </c>
      <c r="M14" s="27" t="s">
        <v>20</v>
      </c>
    </row>
    <row r="15" customFormat="1" ht="32" customHeight="1" spans="1:13">
      <c r="A15" s="6"/>
      <c r="B15" s="11"/>
      <c r="C15" s="11"/>
      <c r="D15" s="27">
        <v>4</v>
      </c>
      <c r="E15" s="26" t="s">
        <v>32</v>
      </c>
      <c r="F15" s="26" t="s">
        <v>19</v>
      </c>
      <c r="G15" s="26">
        <v>112</v>
      </c>
      <c r="H15" s="26">
        <v>96</v>
      </c>
      <c r="I15" s="30">
        <f t="shared" si="2"/>
        <v>102.4</v>
      </c>
      <c r="J15" s="30">
        <v>76.5</v>
      </c>
      <c r="K15" s="15">
        <f t="shared" si="1"/>
        <v>73.2066666666667</v>
      </c>
      <c r="L15" s="27">
        <v>6</v>
      </c>
      <c r="M15" s="27"/>
    </row>
    <row r="16" customFormat="1" ht="32" customHeight="1" spans="1:13">
      <c r="A16" s="6"/>
      <c r="B16" s="11"/>
      <c r="C16" s="11"/>
      <c r="D16" s="11">
        <v>5</v>
      </c>
      <c r="E16" s="26" t="s">
        <v>33</v>
      </c>
      <c r="F16" s="26" t="s">
        <v>19</v>
      </c>
      <c r="G16" s="26">
        <v>103</v>
      </c>
      <c r="H16" s="26">
        <v>109.5</v>
      </c>
      <c r="I16" s="30">
        <f t="shared" si="2"/>
        <v>106.9</v>
      </c>
      <c r="J16" s="30">
        <v>76.8</v>
      </c>
      <c r="K16" s="15">
        <f t="shared" si="1"/>
        <v>74.5866666666667</v>
      </c>
      <c r="L16" s="27">
        <v>5</v>
      </c>
      <c r="M16" s="27"/>
    </row>
    <row r="17" customFormat="1" ht="32" customHeight="1" spans="1:13">
      <c r="A17" s="6"/>
      <c r="B17" s="11"/>
      <c r="C17" s="11"/>
      <c r="D17" s="27">
        <v>6</v>
      </c>
      <c r="E17" s="26" t="s">
        <v>34</v>
      </c>
      <c r="F17" s="26" t="s">
        <v>19</v>
      </c>
      <c r="G17" s="26">
        <v>94.5</v>
      </c>
      <c r="H17" s="26">
        <v>110</v>
      </c>
      <c r="I17" s="30">
        <f t="shared" si="2"/>
        <v>103.8</v>
      </c>
      <c r="J17" s="30">
        <v>84</v>
      </c>
      <c r="K17" s="15">
        <f t="shared" si="1"/>
        <v>78.08</v>
      </c>
      <c r="L17" s="27">
        <v>4</v>
      </c>
      <c r="M17" s="27"/>
    </row>
    <row r="18" ht="32" customHeight="1" spans="1:13">
      <c r="A18" s="6" t="s">
        <v>35</v>
      </c>
      <c r="B18" s="11" t="s">
        <v>17</v>
      </c>
      <c r="C18" s="11">
        <v>2</v>
      </c>
      <c r="D18" s="11">
        <v>1</v>
      </c>
      <c r="E18" s="26" t="s">
        <v>36</v>
      </c>
      <c r="F18" s="26" t="s">
        <v>19</v>
      </c>
      <c r="G18" s="26">
        <v>122</v>
      </c>
      <c r="H18" s="26">
        <v>106.5</v>
      </c>
      <c r="I18" s="30">
        <f t="shared" ref="I18:I23" si="3">G18*40%+H18*60%</f>
        <v>112.7</v>
      </c>
      <c r="J18" s="30">
        <v>82</v>
      </c>
      <c r="K18" s="15">
        <f t="shared" si="1"/>
        <v>79.2533333333333</v>
      </c>
      <c r="L18" s="14">
        <v>1</v>
      </c>
      <c r="M18" s="27" t="s">
        <v>20</v>
      </c>
    </row>
    <row r="19" ht="32" customHeight="1" spans="1:13">
      <c r="A19" s="6"/>
      <c r="B19" s="11"/>
      <c r="C19" s="11"/>
      <c r="D19" s="11">
        <v>2</v>
      </c>
      <c r="E19" s="26" t="s">
        <v>37</v>
      </c>
      <c r="F19" s="26" t="s">
        <v>19</v>
      </c>
      <c r="G19" s="26">
        <v>121</v>
      </c>
      <c r="H19" s="26">
        <v>95.5</v>
      </c>
      <c r="I19" s="30">
        <f t="shared" si="3"/>
        <v>105.7</v>
      </c>
      <c r="J19" s="30">
        <v>79.6</v>
      </c>
      <c r="K19" s="15">
        <f t="shared" si="1"/>
        <v>75.9466666666667</v>
      </c>
      <c r="L19" s="14">
        <v>5</v>
      </c>
      <c r="M19" s="20"/>
    </row>
    <row r="20" ht="32" customHeight="1" spans="1:13">
      <c r="A20" s="6"/>
      <c r="B20" s="11"/>
      <c r="C20" s="11"/>
      <c r="D20" s="11">
        <v>3</v>
      </c>
      <c r="E20" s="26" t="s">
        <v>38</v>
      </c>
      <c r="F20" s="26" t="s">
        <v>19</v>
      </c>
      <c r="G20" s="26">
        <v>118</v>
      </c>
      <c r="H20" s="26">
        <v>99</v>
      </c>
      <c r="I20" s="30">
        <f t="shared" si="3"/>
        <v>106.6</v>
      </c>
      <c r="J20" s="30">
        <v>83.5</v>
      </c>
      <c r="K20" s="15">
        <f t="shared" si="1"/>
        <v>78.5266666666667</v>
      </c>
      <c r="L20" s="14">
        <v>2</v>
      </c>
      <c r="M20" s="27" t="s">
        <v>20</v>
      </c>
    </row>
    <row r="21" ht="32" customHeight="1" spans="1:13">
      <c r="A21" s="6"/>
      <c r="B21" s="11"/>
      <c r="C21" s="11"/>
      <c r="D21" s="11">
        <v>4</v>
      </c>
      <c r="E21" s="26" t="s">
        <v>39</v>
      </c>
      <c r="F21" s="26" t="s">
        <v>19</v>
      </c>
      <c r="G21" s="26">
        <v>117.5</v>
      </c>
      <c r="H21" s="26">
        <v>104.5</v>
      </c>
      <c r="I21" s="30">
        <f t="shared" si="3"/>
        <v>109.7</v>
      </c>
      <c r="J21" s="31" t="s">
        <v>23</v>
      </c>
      <c r="K21" s="32"/>
      <c r="L21" s="33"/>
      <c r="M21" s="20"/>
    </row>
    <row r="22" ht="32" customHeight="1" spans="1:13">
      <c r="A22" s="6"/>
      <c r="B22" s="11"/>
      <c r="C22" s="11"/>
      <c r="D22" s="11">
        <v>5</v>
      </c>
      <c r="E22" s="26" t="s">
        <v>40</v>
      </c>
      <c r="F22" s="26" t="s">
        <v>19</v>
      </c>
      <c r="G22" s="26">
        <v>114.5</v>
      </c>
      <c r="H22" s="26">
        <v>97.5</v>
      </c>
      <c r="I22" s="30">
        <f t="shared" si="3"/>
        <v>104.3</v>
      </c>
      <c r="J22" s="30">
        <v>81.12</v>
      </c>
      <c r="K22" s="15">
        <f t="shared" si="1"/>
        <v>76.4853333333333</v>
      </c>
      <c r="L22" s="14">
        <v>4</v>
      </c>
      <c r="M22" s="20"/>
    </row>
    <row r="23" ht="32" customHeight="1" spans="1:13">
      <c r="A23" s="6"/>
      <c r="B23" s="11"/>
      <c r="C23" s="11"/>
      <c r="D23" s="11">
        <v>6</v>
      </c>
      <c r="E23" s="26" t="s">
        <v>41</v>
      </c>
      <c r="F23" s="26" t="s">
        <v>19</v>
      </c>
      <c r="G23" s="26">
        <v>113.5</v>
      </c>
      <c r="H23" s="26">
        <v>98</v>
      </c>
      <c r="I23" s="30">
        <f t="shared" si="3"/>
        <v>104.2</v>
      </c>
      <c r="J23" s="30">
        <v>82.4</v>
      </c>
      <c r="K23" s="15">
        <f t="shared" si="1"/>
        <v>77.2266666666667</v>
      </c>
      <c r="L23" s="14">
        <v>3</v>
      </c>
      <c r="M23" s="20"/>
    </row>
    <row r="24" ht="32" customHeight="1" spans="1:13">
      <c r="A24" s="6"/>
      <c r="B24" s="11" t="s">
        <v>42</v>
      </c>
      <c r="C24" s="11">
        <v>3</v>
      </c>
      <c r="D24" s="11">
        <v>1</v>
      </c>
      <c r="E24" s="26" t="s">
        <v>43</v>
      </c>
      <c r="F24" s="26" t="s">
        <v>44</v>
      </c>
      <c r="G24" s="26">
        <v>116</v>
      </c>
      <c r="H24" s="26">
        <v>97</v>
      </c>
      <c r="I24" s="30">
        <f t="shared" ref="I24:I32" si="4">G24*40%+H24*60%</f>
        <v>104.6</v>
      </c>
      <c r="J24" s="30">
        <v>91.2</v>
      </c>
      <c r="K24" s="15">
        <f t="shared" si="1"/>
        <v>82.6133333333333</v>
      </c>
      <c r="L24" s="14">
        <v>2</v>
      </c>
      <c r="M24" s="27" t="s">
        <v>20</v>
      </c>
    </row>
    <row r="25" ht="32" customHeight="1" spans="1:13">
      <c r="A25" s="6"/>
      <c r="B25" s="11"/>
      <c r="C25" s="11"/>
      <c r="D25" s="11">
        <v>2</v>
      </c>
      <c r="E25" s="26" t="s">
        <v>45</v>
      </c>
      <c r="F25" s="26" t="s">
        <v>44</v>
      </c>
      <c r="G25" s="26">
        <v>113.5</v>
      </c>
      <c r="H25" s="26">
        <v>102.5</v>
      </c>
      <c r="I25" s="30">
        <f t="shared" si="4"/>
        <v>106.9</v>
      </c>
      <c r="J25" s="30">
        <v>91.4</v>
      </c>
      <c r="K25" s="15">
        <f t="shared" si="1"/>
        <v>83.3466666666667</v>
      </c>
      <c r="L25" s="14">
        <v>1</v>
      </c>
      <c r="M25" s="27" t="s">
        <v>20</v>
      </c>
    </row>
    <row r="26" ht="32" customHeight="1" spans="1:13">
      <c r="A26" s="6"/>
      <c r="B26" s="11"/>
      <c r="C26" s="11"/>
      <c r="D26" s="11">
        <v>3</v>
      </c>
      <c r="E26" s="26" t="s">
        <v>46</v>
      </c>
      <c r="F26" s="26" t="s">
        <v>44</v>
      </c>
      <c r="G26" s="26">
        <v>111.5</v>
      </c>
      <c r="H26" s="26">
        <v>96.5</v>
      </c>
      <c r="I26" s="30">
        <f t="shared" si="4"/>
        <v>102.5</v>
      </c>
      <c r="J26" s="30">
        <v>86.8</v>
      </c>
      <c r="K26" s="15">
        <f t="shared" si="1"/>
        <v>79.4133333333333</v>
      </c>
      <c r="L26" s="14">
        <v>4</v>
      </c>
      <c r="M26" s="20"/>
    </row>
    <row r="27" ht="32" customHeight="1" spans="1:13">
      <c r="A27" s="6"/>
      <c r="B27" s="11"/>
      <c r="C27" s="11"/>
      <c r="D27" s="11">
        <v>4</v>
      </c>
      <c r="E27" s="26" t="s">
        <v>47</v>
      </c>
      <c r="F27" s="26" t="s">
        <v>44</v>
      </c>
      <c r="G27" s="26">
        <v>102.5</v>
      </c>
      <c r="H27" s="26">
        <v>95</v>
      </c>
      <c r="I27" s="30">
        <f t="shared" si="4"/>
        <v>98</v>
      </c>
      <c r="J27" s="30">
        <v>90</v>
      </c>
      <c r="K27" s="15">
        <f t="shared" si="1"/>
        <v>80.1333333333333</v>
      </c>
      <c r="L27" s="14">
        <v>3</v>
      </c>
      <c r="M27" s="27" t="s">
        <v>20</v>
      </c>
    </row>
    <row r="28" ht="32" customHeight="1" spans="1:13">
      <c r="A28" s="6"/>
      <c r="B28" s="11"/>
      <c r="C28" s="11"/>
      <c r="D28" s="11">
        <v>5</v>
      </c>
      <c r="E28" s="26" t="s">
        <v>48</v>
      </c>
      <c r="F28" s="26" t="s">
        <v>44</v>
      </c>
      <c r="G28" s="26">
        <v>101.5</v>
      </c>
      <c r="H28" s="26">
        <v>85.5</v>
      </c>
      <c r="I28" s="30">
        <f t="shared" si="4"/>
        <v>91.9</v>
      </c>
      <c r="J28" s="30">
        <v>83.8</v>
      </c>
      <c r="K28" s="15">
        <f t="shared" si="1"/>
        <v>74.7866666666667</v>
      </c>
      <c r="L28" s="14">
        <v>7</v>
      </c>
      <c r="M28" s="20"/>
    </row>
    <row r="29" ht="32" customHeight="1" spans="1:13">
      <c r="A29" s="6"/>
      <c r="B29" s="11"/>
      <c r="C29" s="11"/>
      <c r="D29" s="11">
        <v>6</v>
      </c>
      <c r="E29" s="26" t="s">
        <v>49</v>
      </c>
      <c r="F29" s="26" t="s">
        <v>44</v>
      </c>
      <c r="G29" s="26">
        <v>101</v>
      </c>
      <c r="H29" s="26">
        <v>96.5</v>
      </c>
      <c r="I29" s="30">
        <f t="shared" si="4"/>
        <v>98.3</v>
      </c>
      <c r="J29" s="30">
        <v>82.8</v>
      </c>
      <c r="K29" s="15">
        <f t="shared" si="1"/>
        <v>75.8933333333333</v>
      </c>
      <c r="L29" s="14">
        <v>6</v>
      </c>
      <c r="M29" s="20"/>
    </row>
    <row r="30" ht="32" customHeight="1" spans="1:13">
      <c r="A30" s="6"/>
      <c r="B30" s="11"/>
      <c r="C30" s="11"/>
      <c r="D30" s="11">
        <v>7</v>
      </c>
      <c r="E30" s="26" t="s">
        <v>50</v>
      </c>
      <c r="F30" s="26" t="s">
        <v>44</v>
      </c>
      <c r="G30" s="26">
        <v>98</v>
      </c>
      <c r="H30" s="26">
        <v>102.5</v>
      </c>
      <c r="I30" s="30">
        <f t="shared" si="4"/>
        <v>100.7</v>
      </c>
      <c r="J30" s="30">
        <v>85.4</v>
      </c>
      <c r="K30" s="15">
        <f t="shared" si="1"/>
        <v>78.0933333333333</v>
      </c>
      <c r="L30" s="14">
        <v>5</v>
      </c>
      <c r="M30" s="20"/>
    </row>
    <row r="31" ht="32" customHeight="1" spans="1:13">
      <c r="A31" s="6"/>
      <c r="B31" s="11"/>
      <c r="C31" s="11"/>
      <c r="D31" s="11">
        <v>8</v>
      </c>
      <c r="E31" s="26" t="s">
        <v>51</v>
      </c>
      <c r="F31" s="26" t="s">
        <v>19</v>
      </c>
      <c r="G31" s="26">
        <v>88.5</v>
      </c>
      <c r="H31" s="26">
        <v>91.5</v>
      </c>
      <c r="I31" s="30">
        <f t="shared" si="4"/>
        <v>90.3</v>
      </c>
      <c r="J31" s="31" t="s">
        <v>23</v>
      </c>
      <c r="K31" s="32"/>
      <c r="L31" s="33"/>
      <c r="M31" s="20"/>
    </row>
    <row r="32" ht="32" customHeight="1" spans="1:13">
      <c r="A32" s="6"/>
      <c r="B32" s="11"/>
      <c r="C32" s="11"/>
      <c r="D32" s="11">
        <v>9</v>
      </c>
      <c r="E32" s="26" t="s">
        <v>52</v>
      </c>
      <c r="F32" s="26" t="s">
        <v>44</v>
      </c>
      <c r="G32" s="26">
        <v>75</v>
      </c>
      <c r="H32" s="26">
        <v>94.5</v>
      </c>
      <c r="I32" s="30">
        <f t="shared" si="4"/>
        <v>86.7</v>
      </c>
      <c r="J32" s="30">
        <v>86.6</v>
      </c>
      <c r="K32" s="15">
        <f t="shared" si="1"/>
        <v>75.08</v>
      </c>
      <c r="L32" s="14">
        <v>8</v>
      </c>
      <c r="M32" s="20"/>
    </row>
    <row r="37" spans="1:8">
      <c r="A37" s="22"/>
      <c r="B37" s="22"/>
      <c r="C37" s="22"/>
      <c r="D37" s="22"/>
      <c r="E37" s="22"/>
      <c r="F37" s="22"/>
      <c r="G37" s="22"/>
      <c r="H37" s="22"/>
    </row>
    <row r="38" spans="1:8">
      <c r="A38" s="22"/>
      <c r="B38" s="22"/>
      <c r="C38" s="22"/>
      <c r="D38" s="22"/>
      <c r="E38" s="22"/>
      <c r="F38" s="22"/>
      <c r="G38" s="22"/>
      <c r="H38" s="22"/>
    </row>
    <row r="39" spans="1:8">
      <c r="A39" s="22"/>
      <c r="B39" s="22"/>
      <c r="C39" s="22"/>
      <c r="D39" s="22"/>
      <c r="E39" s="22"/>
      <c r="F39" s="22"/>
      <c r="G39" s="22"/>
      <c r="H39" s="22"/>
    </row>
    <row r="40" spans="1:8">
      <c r="A40" s="22"/>
      <c r="B40" s="22"/>
      <c r="C40" s="22"/>
      <c r="D40" s="22"/>
      <c r="E40" s="22"/>
      <c r="F40" s="22"/>
      <c r="G40" s="22"/>
      <c r="H40" s="22"/>
    </row>
    <row r="41" spans="1:8">
      <c r="A41" s="22"/>
      <c r="B41" s="22"/>
      <c r="C41" s="22"/>
      <c r="D41" s="22"/>
      <c r="E41" s="22"/>
      <c r="F41" s="22"/>
      <c r="G41" s="22"/>
      <c r="H41" s="22"/>
    </row>
    <row r="42" spans="1:8">
      <c r="A42" s="22"/>
      <c r="B42" s="22"/>
      <c r="C42" s="22"/>
      <c r="D42" s="22"/>
      <c r="E42" s="22"/>
      <c r="F42" s="22"/>
      <c r="G42" s="22"/>
      <c r="H42" s="22"/>
    </row>
    <row r="43" spans="1:8">
      <c r="A43" s="22"/>
      <c r="B43" s="22"/>
      <c r="C43" s="22"/>
      <c r="D43" s="22"/>
      <c r="E43" s="22"/>
      <c r="F43" s="22"/>
      <c r="G43" s="22"/>
      <c r="H43" s="22"/>
    </row>
    <row r="44" spans="1:8">
      <c r="A44" s="22"/>
      <c r="B44" s="22"/>
      <c r="C44" s="22"/>
      <c r="D44" s="22"/>
      <c r="E44" s="22"/>
      <c r="F44" s="22"/>
      <c r="G44" s="22"/>
      <c r="H44" s="22"/>
    </row>
    <row r="45" spans="1:8">
      <c r="A45" s="22"/>
      <c r="B45" s="22"/>
      <c r="C45" s="22"/>
      <c r="D45" s="22"/>
      <c r="E45" s="22"/>
      <c r="F45" s="22"/>
      <c r="G45" s="22"/>
      <c r="H45" s="22"/>
    </row>
    <row r="46" spans="1:8">
      <c r="A46" s="22"/>
      <c r="B46" s="22"/>
      <c r="C46" s="22"/>
      <c r="D46" s="22"/>
      <c r="E46" s="22"/>
      <c r="F46" s="22"/>
      <c r="G46" s="22"/>
      <c r="H46" s="22"/>
    </row>
    <row r="47" spans="1:8">
      <c r="A47" s="22"/>
      <c r="B47" s="22"/>
      <c r="C47" s="22"/>
      <c r="D47" s="22"/>
      <c r="E47" s="22"/>
      <c r="F47" s="22"/>
      <c r="G47" s="22"/>
      <c r="H47" s="22"/>
    </row>
    <row r="48" spans="1:8">
      <c r="A48" s="22"/>
      <c r="B48" s="22"/>
      <c r="C48" s="22"/>
      <c r="D48" s="22"/>
      <c r="E48" s="22"/>
      <c r="F48" s="22"/>
      <c r="G48" s="22"/>
      <c r="H48" s="22"/>
    </row>
    <row r="49" spans="1:8">
      <c r="A49" s="22"/>
      <c r="B49" s="22"/>
      <c r="C49" s="22"/>
      <c r="D49" s="22"/>
      <c r="E49" s="22"/>
      <c r="F49" s="22"/>
      <c r="G49" s="22"/>
      <c r="H49" s="22"/>
    </row>
    <row r="50" spans="1:8">
      <c r="A50" s="22"/>
      <c r="B50" s="22"/>
      <c r="C50" s="22"/>
      <c r="D50" s="22"/>
      <c r="E50" s="22"/>
      <c r="F50" s="22"/>
      <c r="G50" s="22"/>
      <c r="H50" s="22"/>
    </row>
    <row r="51" spans="1:8">
      <c r="A51" s="22"/>
      <c r="B51" s="22"/>
      <c r="C51" s="22"/>
      <c r="D51" s="22"/>
      <c r="E51" s="22"/>
      <c r="F51" s="22"/>
      <c r="G51" s="22"/>
      <c r="H51" s="22"/>
    </row>
    <row r="52" spans="1:8">
      <c r="A52" s="22"/>
      <c r="B52" s="22"/>
      <c r="C52" s="22"/>
      <c r="D52" s="22"/>
      <c r="E52" s="22"/>
      <c r="F52" s="22"/>
      <c r="G52" s="22"/>
      <c r="H52" s="22"/>
    </row>
    <row r="53" spans="1:8">
      <c r="A53" s="22"/>
      <c r="B53" s="22"/>
      <c r="C53" s="22"/>
      <c r="D53" s="22"/>
      <c r="E53" s="22"/>
      <c r="F53" s="22"/>
      <c r="G53" s="22"/>
      <c r="H53" s="22"/>
    </row>
    <row r="54" spans="1:8">
      <c r="A54" s="22"/>
      <c r="B54" s="22"/>
      <c r="C54" s="22"/>
      <c r="D54" s="22"/>
      <c r="E54" s="22"/>
      <c r="F54" s="22"/>
      <c r="G54" s="22"/>
      <c r="H54" s="22"/>
    </row>
    <row r="55" spans="1:8">
      <c r="A55" s="22"/>
      <c r="B55" s="22"/>
      <c r="C55" s="22"/>
      <c r="D55" s="22"/>
      <c r="E55" s="22"/>
      <c r="F55" s="22"/>
      <c r="G55" s="22"/>
      <c r="H55" s="22"/>
    </row>
    <row r="56" spans="1:8">
      <c r="A56" s="22"/>
      <c r="B56" s="22"/>
      <c r="C56" s="22"/>
      <c r="D56" s="22"/>
      <c r="E56" s="22"/>
      <c r="F56" s="22"/>
      <c r="G56" s="22"/>
      <c r="H56" s="22"/>
    </row>
    <row r="57" spans="1:8">
      <c r="A57" s="22"/>
      <c r="B57" s="22"/>
      <c r="C57" s="22"/>
      <c r="D57" s="22"/>
      <c r="E57" s="22"/>
      <c r="F57" s="22"/>
      <c r="G57" s="22"/>
      <c r="H57" s="22"/>
    </row>
    <row r="58" spans="1:8">
      <c r="A58" s="22"/>
      <c r="B58" s="22"/>
      <c r="C58" s="22"/>
      <c r="D58" s="22"/>
      <c r="E58" s="22"/>
      <c r="F58" s="22"/>
      <c r="G58" s="22"/>
      <c r="H58" s="22"/>
    </row>
    <row r="59" spans="1:8">
      <c r="A59" s="22"/>
      <c r="B59" s="22"/>
      <c r="C59" s="22"/>
      <c r="D59" s="22"/>
      <c r="E59" s="22"/>
      <c r="F59" s="22"/>
      <c r="G59" s="22"/>
      <c r="H59" s="22"/>
    </row>
    <row r="60" spans="1:8">
      <c r="A60" s="22"/>
      <c r="B60" s="22"/>
      <c r="C60" s="22"/>
      <c r="D60" s="22"/>
      <c r="E60" s="22"/>
      <c r="F60" s="22"/>
      <c r="G60" s="22"/>
      <c r="H60" s="22"/>
    </row>
    <row r="61" spans="1:8">
      <c r="A61" s="22"/>
      <c r="B61" s="22"/>
      <c r="C61" s="22"/>
      <c r="D61" s="22"/>
      <c r="E61" s="22"/>
      <c r="F61" s="22"/>
      <c r="G61" s="22"/>
      <c r="H61" s="22"/>
    </row>
    <row r="62" spans="1:8">
      <c r="A62" s="22"/>
      <c r="B62" s="22"/>
      <c r="C62" s="22"/>
      <c r="D62" s="22"/>
      <c r="E62" s="22"/>
      <c r="F62" s="22"/>
      <c r="G62" s="22"/>
      <c r="H62" s="22"/>
    </row>
    <row r="63" spans="1:8">
      <c r="A63" s="22"/>
      <c r="B63" s="22"/>
      <c r="C63" s="22"/>
      <c r="D63" s="22"/>
      <c r="E63" s="22"/>
      <c r="F63" s="22"/>
      <c r="G63" s="22"/>
      <c r="H63" s="22"/>
    </row>
    <row r="64" spans="1:8">
      <c r="A64" s="22"/>
      <c r="B64" s="22"/>
      <c r="C64" s="22"/>
      <c r="D64" s="22"/>
      <c r="E64" s="22"/>
      <c r="F64" s="22"/>
      <c r="G64" s="22"/>
      <c r="H64" s="22"/>
    </row>
    <row r="65" spans="1:8">
      <c r="A65" s="22"/>
      <c r="B65" s="22"/>
      <c r="C65" s="22"/>
      <c r="D65" s="22"/>
      <c r="E65" s="22"/>
      <c r="F65" s="22"/>
      <c r="G65" s="22"/>
      <c r="H65" s="22"/>
    </row>
    <row r="66" spans="1:8">
      <c r="A66" s="22"/>
      <c r="B66" s="22"/>
      <c r="C66" s="22"/>
      <c r="D66" s="22"/>
      <c r="E66" s="22"/>
      <c r="F66" s="22"/>
      <c r="G66" s="22"/>
      <c r="H66" s="22"/>
    </row>
    <row r="67" spans="1:8">
      <c r="A67" s="22"/>
      <c r="B67" s="22"/>
      <c r="C67" s="22"/>
      <c r="D67" s="22"/>
      <c r="E67" s="22"/>
      <c r="F67" s="22"/>
      <c r="G67" s="22"/>
      <c r="H67" s="22"/>
    </row>
    <row r="68" spans="1:8">
      <c r="A68" s="22"/>
      <c r="B68" s="22"/>
      <c r="C68" s="22"/>
      <c r="D68" s="22"/>
      <c r="E68" s="22"/>
      <c r="F68" s="22"/>
      <c r="G68" s="22"/>
      <c r="H68" s="22"/>
    </row>
    <row r="69" spans="1:8">
      <c r="A69" s="22"/>
      <c r="B69" s="22"/>
      <c r="C69" s="22"/>
      <c r="D69" s="22"/>
      <c r="E69" s="22"/>
      <c r="F69" s="22"/>
      <c r="G69" s="22"/>
      <c r="H69" s="22"/>
    </row>
    <row r="70" spans="1:8">
      <c r="A70" s="22"/>
      <c r="B70" s="22"/>
      <c r="C70" s="22"/>
      <c r="D70" s="22"/>
      <c r="E70" s="22"/>
      <c r="F70" s="22"/>
      <c r="G70" s="22"/>
      <c r="H70" s="22"/>
    </row>
    <row r="71" spans="1:8">
      <c r="A71" s="22"/>
      <c r="B71" s="22"/>
      <c r="C71" s="22"/>
      <c r="D71" s="22"/>
      <c r="E71" s="22"/>
      <c r="F71" s="22"/>
      <c r="G71" s="22"/>
      <c r="H71" s="22"/>
    </row>
    <row r="72" spans="1:8">
      <c r="A72" s="22"/>
      <c r="B72" s="22"/>
      <c r="C72" s="22"/>
      <c r="D72" s="22"/>
      <c r="E72" s="22"/>
      <c r="F72" s="22"/>
      <c r="G72" s="22"/>
      <c r="H72" s="22"/>
    </row>
    <row r="73" spans="1:8">
      <c r="A73" s="22"/>
      <c r="B73" s="22"/>
      <c r="C73" s="22"/>
      <c r="D73" s="22"/>
      <c r="E73" s="22"/>
      <c r="F73" s="22"/>
      <c r="G73" s="22"/>
      <c r="H73" s="22"/>
    </row>
    <row r="74" spans="1:8">
      <c r="A74" s="22"/>
      <c r="B74" s="22"/>
      <c r="C74" s="22"/>
      <c r="D74" s="22"/>
      <c r="E74" s="22"/>
      <c r="F74" s="22"/>
      <c r="G74" s="22"/>
      <c r="H74" s="22"/>
    </row>
    <row r="75" spans="1:8">
      <c r="A75" s="22"/>
      <c r="B75" s="22"/>
      <c r="C75" s="22"/>
      <c r="D75" s="22"/>
      <c r="E75" s="22"/>
      <c r="F75" s="22"/>
      <c r="G75" s="22"/>
      <c r="H75" s="22"/>
    </row>
    <row r="76" spans="1:8">
      <c r="A76" s="22"/>
      <c r="B76" s="22"/>
      <c r="C76" s="22"/>
      <c r="D76" s="22"/>
      <c r="E76" s="22"/>
      <c r="F76" s="22"/>
      <c r="G76" s="22"/>
      <c r="H76" s="22"/>
    </row>
    <row r="77" spans="1:8">
      <c r="A77" s="22"/>
      <c r="B77" s="22"/>
      <c r="C77" s="22"/>
      <c r="D77" s="22"/>
      <c r="E77" s="22"/>
      <c r="F77" s="22"/>
      <c r="G77" s="22"/>
      <c r="H77" s="22"/>
    </row>
    <row r="78" spans="1:8">
      <c r="A78" s="22"/>
      <c r="B78" s="22"/>
      <c r="C78" s="22"/>
      <c r="D78" s="22"/>
      <c r="E78" s="22"/>
      <c r="F78" s="22"/>
      <c r="G78" s="22"/>
      <c r="H78" s="22"/>
    </row>
    <row r="79" spans="1:8">
      <c r="A79" s="22"/>
      <c r="B79" s="22"/>
      <c r="C79" s="22"/>
      <c r="D79" s="22"/>
      <c r="E79" s="22"/>
      <c r="F79" s="22"/>
      <c r="G79" s="22"/>
      <c r="H79" s="22"/>
    </row>
    <row r="80" spans="1:8">
      <c r="A80" s="22"/>
      <c r="B80" s="22"/>
      <c r="C80" s="22"/>
      <c r="D80" s="22"/>
      <c r="E80" s="22"/>
      <c r="F80" s="22"/>
      <c r="G80" s="22"/>
      <c r="H80" s="22"/>
    </row>
    <row r="81" spans="1:8">
      <c r="A81" s="22"/>
      <c r="B81" s="22"/>
      <c r="C81" s="22"/>
      <c r="D81" s="22"/>
      <c r="E81" s="22"/>
      <c r="F81" s="22"/>
      <c r="G81" s="22"/>
      <c r="H81" s="22"/>
    </row>
    <row r="82" spans="1:8">
      <c r="A82" s="22"/>
      <c r="B82" s="22"/>
      <c r="C82" s="22"/>
      <c r="D82" s="22"/>
      <c r="E82" s="22"/>
      <c r="F82" s="22"/>
      <c r="G82" s="22"/>
      <c r="H82" s="22"/>
    </row>
    <row r="83" spans="1:8">
      <c r="A83" s="22"/>
      <c r="B83" s="22"/>
      <c r="C83" s="22"/>
      <c r="D83" s="22"/>
      <c r="E83" s="22"/>
      <c r="F83" s="22"/>
      <c r="G83" s="22"/>
      <c r="H83" s="22"/>
    </row>
    <row r="84" spans="1:8">
      <c r="A84" s="22"/>
      <c r="B84" s="22"/>
      <c r="C84" s="22"/>
      <c r="D84" s="22"/>
      <c r="E84" s="22"/>
      <c r="F84" s="22"/>
      <c r="G84" s="22"/>
      <c r="H84" s="22"/>
    </row>
    <row r="85" spans="1:8">
      <c r="A85" s="22"/>
      <c r="B85" s="22"/>
      <c r="C85" s="22"/>
      <c r="D85" s="22"/>
      <c r="E85" s="22"/>
      <c r="F85" s="22"/>
      <c r="G85" s="22"/>
      <c r="H85" s="22"/>
    </row>
    <row r="86" spans="1:8">
      <c r="A86" s="22"/>
      <c r="B86" s="22"/>
      <c r="C86" s="22"/>
      <c r="D86" s="22"/>
      <c r="E86" s="22"/>
      <c r="F86" s="22"/>
      <c r="G86" s="22"/>
      <c r="H86" s="22"/>
    </row>
    <row r="87" spans="1:8">
      <c r="A87" s="22"/>
      <c r="B87" s="22"/>
      <c r="C87" s="22"/>
      <c r="D87" s="22"/>
      <c r="E87" s="22"/>
      <c r="F87" s="22"/>
      <c r="G87" s="22"/>
      <c r="H87" s="22"/>
    </row>
  </sheetData>
  <mergeCells count="21">
    <mergeCell ref="A1:I1"/>
    <mergeCell ref="D4:M4"/>
    <mergeCell ref="J8:L8"/>
    <mergeCell ref="J11:L11"/>
    <mergeCell ref="J21:L21"/>
    <mergeCell ref="J31:L31"/>
    <mergeCell ref="A4:A5"/>
    <mergeCell ref="A6:A11"/>
    <mergeCell ref="A12:A17"/>
    <mergeCell ref="A18:A32"/>
    <mergeCell ref="B4:B5"/>
    <mergeCell ref="B6:B11"/>
    <mergeCell ref="B12:B17"/>
    <mergeCell ref="B18:B23"/>
    <mergeCell ref="B24:B32"/>
    <mergeCell ref="C4:C5"/>
    <mergeCell ref="C6:C11"/>
    <mergeCell ref="C12:C17"/>
    <mergeCell ref="C18:C23"/>
    <mergeCell ref="C24:C32"/>
    <mergeCell ref="A2:M3"/>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selection activeCell="H8" sqref="H8"/>
    </sheetView>
  </sheetViews>
  <sheetFormatPr defaultColWidth="9" defaultRowHeight="13.5"/>
  <cols>
    <col min="1" max="1" width="9.25" customWidth="1"/>
    <col min="2" max="2" width="11.125" customWidth="1"/>
    <col min="3" max="3" width="5.875" customWidth="1"/>
    <col min="4" max="4" width="5.75" customWidth="1"/>
    <col min="5" max="5" width="10.875" customWidth="1"/>
    <col min="6" max="6" width="7.125" customWidth="1"/>
    <col min="7" max="7" width="12.625"/>
    <col min="10" max="10" width="11.5" customWidth="1"/>
    <col min="11" max="11" width="12.125" customWidth="1"/>
    <col min="12" max="12" width="4.875" customWidth="1"/>
    <col min="14" max="14" width="11.75" customWidth="1"/>
  </cols>
  <sheetData>
    <row r="1" s="1" customFormat="1" ht="27" customHeight="1" spans="1:14">
      <c r="A1" s="3" t="s">
        <v>53</v>
      </c>
      <c r="B1" s="3"/>
      <c r="C1" s="3"/>
      <c r="D1" s="3"/>
      <c r="E1" s="3"/>
      <c r="F1" s="3"/>
      <c r="G1" s="3"/>
      <c r="H1" s="3"/>
      <c r="I1" s="3"/>
      <c r="J1" s="3"/>
      <c r="K1" s="3"/>
      <c r="L1" s="3"/>
      <c r="M1" s="3"/>
      <c r="N1" s="3"/>
    </row>
    <row r="2" s="1" customFormat="1" ht="31" customHeight="1" spans="1:14">
      <c r="A2" s="4" t="s">
        <v>54</v>
      </c>
      <c r="B2" s="4"/>
      <c r="C2" s="4"/>
      <c r="D2" s="4"/>
      <c r="E2" s="4"/>
      <c r="F2" s="4"/>
      <c r="G2" s="4"/>
      <c r="H2" s="4"/>
      <c r="I2" s="4"/>
      <c r="J2" s="4"/>
      <c r="K2" s="4"/>
      <c r="L2" s="4"/>
      <c r="M2" s="4"/>
      <c r="N2" s="4"/>
    </row>
    <row r="3" ht="33" customHeight="1" spans="1:14">
      <c r="A3" s="5" t="s">
        <v>2</v>
      </c>
      <c r="B3" s="5" t="s">
        <v>3</v>
      </c>
      <c r="C3" s="6" t="s">
        <v>55</v>
      </c>
      <c r="D3" s="5" t="s">
        <v>5</v>
      </c>
      <c r="E3" s="5"/>
      <c r="F3" s="5"/>
      <c r="G3" s="5"/>
      <c r="H3" s="5"/>
      <c r="I3" s="5"/>
      <c r="J3" s="5"/>
      <c r="K3" s="5"/>
      <c r="L3" s="5"/>
      <c r="M3" s="5"/>
      <c r="N3" s="5"/>
    </row>
    <row r="4" s="2" customFormat="1" ht="60" customHeight="1" spans="1:14">
      <c r="A4" s="5"/>
      <c r="B4" s="5"/>
      <c r="C4" s="6"/>
      <c r="D4" s="5" t="s">
        <v>6</v>
      </c>
      <c r="E4" s="5" t="s">
        <v>7</v>
      </c>
      <c r="F4" s="5" t="s">
        <v>8</v>
      </c>
      <c r="G4" s="7" t="s">
        <v>9</v>
      </c>
      <c r="H4" s="7" t="s">
        <v>10</v>
      </c>
      <c r="I4" s="7" t="s">
        <v>11</v>
      </c>
      <c r="J4" s="6" t="s">
        <v>12</v>
      </c>
      <c r="K4" s="12" t="s">
        <v>56</v>
      </c>
      <c r="L4" s="6" t="s">
        <v>14</v>
      </c>
      <c r="M4" s="6" t="s">
        <v>15</v>
      </c>
      <c r="N4" s="13" t="s">
        <v>57</v>
      </c>
    </row>
    <row r="5" s="2" customFormat="1" ht="32" customHeight="1" spans="1:14">
      <c r="A5" s="8" t="s">
        <v>58</v>
      </c>
      <c r="B5" s="9" t="s">
        <v>59</v>
      </c>
      <c r="C5" s="9">
        <v>1</v>
      </c>
      <c r="D5" s="9">
        <v>1</v>
      </c>
      <c r="E5" s="10" t="s">
        <v>60</v>
      </c>
      <c r="F5" s="10" t="s">
        <v>61</v>
      </c>
      <c r="G5" s="10">
        <v>127</v>
      </c>
      <c r="H5" s="10">
        <v>118</v>
      </c>
      <c r="I5" s="10">
        <v>121.6</v>
      </c>
      <c r="J5" s="14">
        <v>79</v>
      </c>
      <c r="K5" s="15">
        <f t="shared" ref="K5:K10" si="0">I5/1.5*0.5+J5*0.5</f>
        <v>80.0333333333333</v>
      </c>
      <c r="L5" s="14">
        <v>3</v>
      </c>
      <c r="M5" s="16"/>
      <c r="N5" s="17" t="s">
        <v>62</v>
      </c>
    </row>
    <row r="6" s="2" customFormat="1" ht="32" customHeight="1" spans="1:14">
      <c r="A6" s="8"/>
      <c r="B6" s="9"/>
      <c r="C6" s="9"/>
      <c r="D6" s="9">
        <v>2</v>
      </c>
      <c r="E6" s="10" t="s">
        <v>63</v>
      </c>
      <c r="F6" s="10" t="s">
        <v>61</v>
      </c>
      <c r="G6" s="10">
        <v>118.5</v>
      </c>
      <c r="H6" s="10">
        <v>113.5</v>
      </c>
      <c r="I6" s="10">
        <v>115.5</v>
      </c>
      <c r="J6" s="14">
        <v>84.8</v>
      </c>
      <c r="K6" s="15">
        <f t="shared" si="0"/>
        <v>80.9</v>
      </c>
      <c r="L6" s="14">
        <v>1</v>
      </c>
      <c r="M6" s="16" t="s">
        <v>20</v>
      </c>
      <c r="N6" s="17"/>
    </row>
    <row r="7" s="2" customFormat="1" ht="32" customHeight="1" spans="1:14">
      <c r="A7" s="8"/>
      <c r="B7" s="9"/>
      <c r="C7" s="9"/>
      <c r="D7" s="9">
        <v>3</v>
      </c>
      <c r="E7" s="10" t="s">
        <v>64</v>
      </c>
      <c r="F7" s="10" t="s">
        <v>61</v>
      </c>
      <c r="G7" s="10">
        <v>112</v>
      </c>
      <c r="H7" s="10">
        <v>108.5</v>
      </c>
      <c r="I7" s="10">
        <v>109.9</v>
      </c>
      <c r="J7" s="14">
        <v>88.4</v>
      </c>
      <c r="K7" s="15">
        <f t="shared" si="0"/>
        <v>80.8333333333333</v>
      </c>
      <c r="L7" s="14">
        <v>2</v>
      </c>
      <c r="M7" s="16"/>
      <c r="N7" s="17"/>
    </row>
    <row r="8" s="2" customFormat="1" ht="32" customHeight="1" spans="1:14">
      <c r="A8" s="8"/>
      <c r="B8" s="9" t="s">
        <v>65</v>
      </c>
      <c r="C8" s="9">
        <v>1</v>
      </c>
      <c r="D8" s="9">
        <v>1</v>
      </c>
      <c r="E8" s="10" t="s">
        <v>66</v>
      </c>
      <c r="F8" s="10" t="s">
        <v>67</v>
      </c>
      <c r="G8" s="10">
        <v>111.5</v>
      </c>
      <c r="H8" s="10">
        <v>102</v>
      </c>
      <c r="I8" s="10">
        <v>105.8</v>
      </c>
      <c r="J8" s="14">
        <v>83.8</v>
      </c>
      <c r="K8" s="15">
        <f t="shared" si="0"/>
        <v>77.1666666666667</v>
      </c>
      <c r="L8" s="14">
        <v>1</v>
      </c>
      <c r="M8" s="16" t="s">
        <v>20</v>
      </c>
      <c r="N8" s="17"/>
    </row>
    <row r="9" s="2" customFormat="1" ht="32" customHeight="1" spans="1:14">
      <c r="A9" s="8"/>
      <c r="B9" s="9"/>
      <c r="C9" s="9"/>
      <c r="D9" s="9">
        <v>2</v>
      </c>
      <c r="E9" s="10" t="s">
        <v>68</v>
      </c>
      <c r="F9" s="10" t="s">
        <v>67</v>
      </c>
      <c r="G9" s="10">
        <v>86</v>
      </c>
      <c r="H9" s="10">
        <v>82.5</v>
      </c>
      <c r="I9" s="10">
        <v>83.9</v>
      </c>
      <c r="J9" s="14">
        <v>87.8</v>
      </c>
      <c r="K9" s="15">
        <f t="shared" si="0"/>
        <v>71.8666666666667</v>
      </c>
      <c r="L9" s="14">
        <v>2</v>
      </c>
      <c r="M9" s="16"/>
      <c r="N9" s="17"/>
    </row>
    <row r="10" s="2" customFormat="1" ht="32" customHeight="1" spans="1:14">
      <c r="A10" s="8"/>
      <c r="B10" s="9"/>
      <c r="C10" s="9"/>
      <c r="D10" s="9">
        <v>3</v>
      </c>
      <c r="E10" s="10" t="s">
        <v>69</v>
      </c>
      <c r="F10" s="10" t="s">
        <v>67</v>
      </c>
      <c r="G10" s="10">
        <v>86.5</v>
      </c>
      <c r="H10" s="10">
        <v>82</v>
      </c>
      <c r="I10" s="10">
        <v>83.8</v>
      </c>
      <c r="J10" s="14">
        <v>84.4</v>
      </c>
      <c r="K10" s="15">
        <f t="shared" si="0"/>
        <v>70.1333333333333</v>
      </c>
      <c r="L10" s="14">
        <v>3</v>
      </c>
      <c r="M10" s="16"/>
      <c r="N10" s="17"/>
    </row>
    <row r="11" ht="32" customHeight="1" spans="1:14">
      <c r="A11" s="6" t="s">
        <v>27</v>
      </c>
      <c r="B11" s="11" t="s">
        <v>59</v>
      </c>
      <c r="C11" s="11">
        <v>1</v>
      </c>
      <c r="D11" s="9">
        <v>1</v>
      </c>
      <c r="E11" s="10" t="s">
        <v>70</v>
      </c>
      <c r="F11" s="10" t="s">
        <v>61</v>
      </c>
      <c r="G11" s="10">
        <v>115</v>
      </c>
      <c r="H11" s="10">
        <v>106</v>
      </c>
      <c r="I11" s="10">
        <v>109.6</v>
      </c>
      <c r="J11" s="18" t="s">
        <v>23</v>
      </c>
      <c r="K11" s="19"/>
      <c r="L11" s="14"/>
      <c r="M11" s="20"/>
      <c r="N11" s="17" t="s">
        <v>71</v>
      </c>
    </row>
    <row r="12" ht="32" customHeight="1" spans="1:14">
      <c r="A12" s="6"/>
      <c r="B12" s="11"/>
      <c r="C12" s="11"/>
      <c r="D12" s="9">
        <v>2</v>
      </c>
      <c r="E12" s="10" t="s">
        <v>72</v>
      </c>
      <c r="F12" s="10" t="s">
        <v>61</v>
      </c>
      <c r="G12" s="10">
        <v>104.5</v>
      </c>
      <c r="H12" s="10">
        <v>105.5</v>
      </c>
      <c r="I12" s="10">
        <v>105.1</v>
      </c>
      <c r="J12" s="18" t="s">
        <v>23</v>
      </c>
      <c r="K12" s="19"/>
      <c r="L12" s="14"/>
      <c r="M12" s="20"/>
      <c r="N12" s="17"/>
    </row>
    <row r="13" ht="32" customHeight="1" spans="1:14">
      <c r="A13" s="6"/>
      <c r="B13" s="11"/>
      <c r="C13" s="11"/>
      <c r="D13" s="9">
        <v>3</v>
      </c>
      <c r="E13" s="10" t="s">
        <v>73</v>
      </c>
      <c r="F13" s="10" t="s">
        <v>61</v>
      </c>
      <c r="G13" s="10">
        <v>110.5</v>
      </c>
      <c r="H13" s="10">
        <v>99</v>
      </c>
      <c r="I13" s="10">
        <v>103.6</v>
      </c>
      <c r="J13" s="14">
        <v>69.9</v>
      </c>
      <c r="K13" s="15">
        <f>I13/1.5*0.5+J13*0.5</f>
        <v>69.4833333333333</v>
      </c>
      <c r="L13" s="14"/>
      <c r="M13" s="20"/>
      <c r="N13" s="17"/>
    </row>
  </sheetData>
  <mergeCells count="18">
    <mergeCell ref="A1:N1"/>
    <mergeCell ref="A2:N2"/>
    <mergeCell ref="D3:N3"/>
    <mergeCell ref="J11:K11"/>
    <mergeCell ref="J12:K12"/>
    <mergeCell ref="A3:A4"/>
    <mergeCell ref="A5:A10"/>
    <mergeCell ref="A11:A13"/>
    <mergeCell ref="B3:B4"/>
    <mergeCell ref="B5:B7"/>
    <mergeCell ref="B8:B10"/>
    <mergeCell ref="B11:B13"/>
    <mergeCell ref="C3:C4"/>
    <mergeCell ref="C5:C7"/>
    <mergeCell ref="C8:C10"/>
    <mergeCell ref="C11:C13"/>
    <mergeCell ref="N5:N10"/>
    <mergeCell ref="N11:N13"/>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附件1增设笔试岗位</vt:lpstr>
      <vt:lpstr>附件2公开招聘紧缺急需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Christoph</dc:creator>
  <cp:lastModifiedBy>LT小铃铛</cp:lastModifiedBy>
  <dcterms:created xsi:type="dcterms:W3CDTF">2019-11-18T00:36:00Z</dcterms:created>
  <cp:lastPrinted>2020-03-24T01:47:00Z</cp:lastPrinted>
  <dcterms:modified xsi:type="dcterms:W3CDTF">2023-06-26T03:03:08Z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3C27F760D9174F2B9A6491509B9DCA0A_13</vt:lpwstr>
  </property>
</Properties>
</file>