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6" windowHeight="8097" tabRatio="719" firstSheet="1" activeTab="3"/>
  </bookViews>
  <sheets>
    <sheet name="360QexF" sheetId="1" state="hidden" r:id="rId1"/>
    <sheet name="招聘计划 (扬大考点)" sheetId="2" r:id="rId2"/>
    <sheet name="招聘计划 (江苏师大考点)" sheetId="3" r:id="rId3"/>
    <sheet name="招聘计划 (江苏理工考点)" sheetId="4" r:id="rId4"/>
  </sheets>
  <definedNames>
    <definedName name="_xlnm.Print_Titles" localSheetId="3">'招聘计划 (江苏理工考点)'!$4:$5</definedName>
    <definedName name="_xlnm.Print_Titles" localSheetId="2">'招聘计划 (江苏师大考点)'!$4:$5</definedName>
    <definedName name="_xlnm.Print_Titles" localSheetId="1">'招聘计划 (扬大考点)'!$4:$5</definedName>
  </definedNames>
  <calcPr fullCalcOnLoad="1"/>
</workbook>
</file>

<file path=xl/sharedStrings.xml><?xml version="1.0" encoding="utf-8"?>
<sst xmlns="http://schemas.openxmlformats.org/spreadsheetml/2006/main" count="94" uniqueCount="58">
  <si>
    <r>
      <t>附件</t>
    </r>
    <r>
      <rPr>
        <sz val="12"/>
        <rFont val="Times New Roman"/>
        <family val="1"/>
      </rPr>
      <t>1-1</t>
    </r>
    <r>
      <rPr>
        <sz val="12"/>
        <rFont val="宋体"/>
        <family val="0"/>
      </rPr>
      <t>：</t>
    </r>
  </si>
  <si>
    <r>
      <t>滨海县2024</t>
    </r>
    <r>
      <rPr>
        <sz val="18"/>
        <rFont val="方正小标宋简体"/>
        <family val="0"/>
      </rPr>
      <t xml:space="preserve">年校园招聘教师岗位表
</t>
    </r>
    <r>
      <rPr>
        <sz val="14"/>
        <rFont val="方正小标宋简体"/>
        <family val="0"/>
      </rPr>
      <t>（扬州大学考点）</t>
    </r>
  </si>
  <si>
    <r>
      <rPr>
        <sz val="10"/>
        <rFont val="宋体"/>
        <family val="0"/>
      </rPr>
      <t>招聘岗位</t>
    </r>
  </si>
  <si>
    <r>
      <rPr>
        <sz val="10"/>
        <rFont val="宋体"/>
        <family val="0"/>
      </rPr>
      <t>岗位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类别</t>
    </r>
  </si>
  <si>
    <t>招聘学科计划</t>
  </si>
  <si>
    <t>备注</t>
  </si>
  <si>
    <r>
      <rPr>
        <b/>
        <sz val="10"/>
        <rFont val="宋体"/>
        <family val="0"/>
      </rPr>
      <t>合计</t>
    </r>
  </si>
  <si>
    <r>
      <rPr>
        <sz val="10"/>
        <rFont val="宋体"/>
        <family val="0"/>
      </rPr>
      <t>语文</t>
    </r>
  </si>
  <si>
    <r>
      <rPr>
        <sz val="10"/>
        <rFont val="宋体"/>
        <family val="0"/>
      </rPr>
      <t>数学</t>
    </r>
  </si>
  <si>
    <r>
      <rPr>
        <sz val="10"/>
        <rFont val="宋体"/>
        <family val="0"/>
      </rPr>
      <t>英语</t>
    </r>
  </si>
  <si>
    <t>政治</t>
  </si>
  <si>
    <r>
      <rPr>
        <sz val="10"/>
        <rFont val="宋体"/>
        <family val="0"/>
      </rPr>
      <t>历史</t>
    </r>
  </si>
  <si>
    <r>
      <rPr>
        <sz val="10"/>
        <rFont val="宋体"/>
        <family val="0"/>
      </rPr>
      <t>地理</t>
    </r>
  </si>
  <si>
    <r>
      <rPr>
        <sz val="10"/>
        <rFont val="宋体"/>
        <family val="0"/>
      </rPr>
      <t>物理</t>
    </r>
  </si>
  <si>
    <r>
      <rPr>
        <sz val="10"/>
        <rFont val="宋体"/>
        <family val="0"/>
      </rPr>
      <t>化学</t>
    </r>
  </si>
  <si>
    <r>
      <rPr>
        <sz val="10"/>
        <rFont val="宋体"/>
        <family val="0"/>
      </rPr>
      <t>生物</t>
    </r>
  </si>
  <si>
    <r>
      <rPr>
        <sz val="10"/>
        <rFont val="宋体"/>
        <family val="0"/>
      </rPr>
      <t>音乐</t>
    </r>
  </si>
  <si>
    <r>
      <rPr>
        <sz val="10"/>
        <rFont val="宋体"/>
        <family val="0"/>
      </rPr>
      <t>体育</t>
    </r>
  </si>
  <si>
    <r>
      <rPr>
        <sz val="10"/>
        <rFont val="宋体"/>
        <family val="0"/>
      </rPr>
      <t>美术</t>
    </r>
  </si>
  <si>
    <t>信息</t>
  </si>
  <si>
    <t>心理</t>
  </si>
  <si>
    <r>
      <rPr>
        <sz val="10"/>
        <rFont val="宋体"/>
        <family val="0"/>
      </rPr>
      <t>合计</t>
    </r>
  </si>
  <si>
    <r>
      <rPr>
        <sz val="10"/>
        <rFont val="宋体"/>
        <family val="0"/>
      </rPr>
      <t>各岗位具体报考要求见《滨海县</t>
    </r>
    <r>
      <rPr>
        <sz val="10"/>
        <rFont val="Times New Roman"/>
        <family val="1"/>
      </rPr>
      <t>2024</t>
    </r>
    <r>
      <rPr>
        <sz val="10"/>
        <rFont val="宋体"/>
        <family val="0"/>
      </rPr>
      <t>年公开招聘教师职位表》</t>
    </r>
  </si>
  <si>
    <t>滨海中学</t>
  </si>
  <si>
    <t>县城高中</t>
  </si>
  <si>
    <t>明达中学</t>
  </si>
  <si>
    <t>东元高级中学</t>
  </si>
  <si>
    <t>东坎高级中学</t>
  </si>
  <si>
    <t>育才高级中学</t>
  </si>
  <si>
    <t>滨海中等专业学校</t>
  </si>
  <si>
    <t>县城职中</t>
  </si>
  <si>
    <t>县城高中（职中）合计</t>
  </si>
  <si>
    <t>县第一初级中学</t>
  </si>
  <si>
    <t>县城初中</t>
  </si>
  <si>
    <t>县第一初级中学西湖路分校</t>
  </si>
  <si>
    <t>坎北初级中学</t>
  </si>
  <si>
    <t>县城初中合计</t>
  </si>
  <si>
    <r>
      <t>附件</t>
    </r>
    <r>
      <rPr>
        <sz val="12"/>
        <rFont val="Times New Roman"/>
        <family val="1"/>
      </rPr>
      <t>1-2</t>
    </r>
    <r>
      <rPr>
        <sz val="12"/>
        <rFont val="宋体"/>
        <family val="0"/>
      </rPr>
      <t>：</t>
    </r>
  </si>
  <si>
    <r>
      <t>滨海县2024</t>
    </r>
    <r>
      <rPr>
        <sz val="18"/>
        <rFont val="方正小标宋简体"/>
        <family val="0"/>
      </rPr>
      <t xml:space="preserve">年校园招聘教师岗位表
</t>
    </r>
    <r>
      <rPr>
        <sz val="14"/>
        <rFont val="方正小标宋简体"/>
        <family val="0"/>
      </rPr>
      <t>（江苏师范大学考点）</t>
    </r>
  </si>
  <si>
    <t>县实验小学</t>
  </si>
  <si>
    <t>县城小学</t>
  </si>
  <si>
    <t>县第二实验小学</t>
  </si>
  <si>
    <t>县永宁路实验学校</t>
  </si>
  <si>
    <t>东坎街道中心小学</t>
  </si>
  <si>
    <t>坎北街道中心小学</t>
  </si>
  <si>
    <t>县城小学合计</t>
  </si>
  <si>
    <r>
      <t>附件</t>
    </r>
    <r>
      <rPr>
        <sz val="12"/>
        <rFont val="Times New Roman"/>
        <family val="1"/>
      </rPr>
      <t>1-3</t>
    </r>
    <r>
      <rPr>
        <sz val="12"/>
        <rFont val="宋体"/>
        <family val="0"/>
      </rPr>
      <t>：</t>
    </r>
  </si>
  <si>
    <r>
      <t>滨海县2024</t>
    </r>
    <r>
      <rPr>
        <sz val="18"/>
        <rFont val="方正小标宋简体"/>
        <family val="0"/>
      </rPr>
      <t xml:space="preserve">年校园招聘教师岗位表
</t>
    </r>
    <r>
      <rPr>
        <sz val="14"/>
        <rFont val="方正小标宋简体"/>
        <family val="0"/>
      </rPr>
      <t>（江苏理工学院考点）</t>
    </r>
  </si>
  <si>
    <r>
      <rPr>
        <sz val="14"/>
        <rFont val="宋体"/>
        <family val="0"/>
      </rPr>
      <t>招聘岗位</t>
    </r>
  </si>
  <si>
    <r>
      <rPr>
        <sz val="14"/>
        <rFont val="宋体"/>
        <family val="0"/>
      </rPr>
      <t>岗位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类别</t>
    </r>
  </si>
  <si>
    <r>
      <rPr>
        <b/>
        <sz val="14"/>
        <rFont val="宋体"/>
        <family val="0"/>
      </rPr>
      <t>合计</t>
    </r>
  </si>
  <si>
    <t>电子</t>
  </si>
  <si>
    <t>机械</t>
  </si>
  <si>
    <t>服装</t>
  </si>
  <si>
    <t>旅游</t>
  </si>
  <si>
    <t>烹饪</t>
  </si>
  <si>
    <t>会计</t>
  </si>
  <si>
    <t>岗位具体报考要求见《滨海县2024年校园招聘教师职位表》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</si>
</sst>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8"/>
      <name val="方正小标宋简体"/>
      <family val="0"/>
    </font>
    <font>
      <sz val="14"/>
      <name val="Times New Roman"/>
      <family val="1"/>
    </font>
    <font>
      <sz val="14"/>
      <name val="宋体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MS Sans Serif"/>
      <family val="2"/>
    </font>
    <font>
      <sz val="11"/>
      <color indexed="8"/>
      <name val="Tahoma"/>
      <family val="2"/>
    </font>
    <font>
      <sz val="14"/>
      <name val="方正小标宋简体"/>
      <family val="0"/>
    </font>
    <font>
      <b/>
      <sz val="14"/>
      <name val="宋体"/>
      <family val="0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1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30" fillId="3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2" fillId="4" borderId="5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3" fillId="5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1" fillId="4" borderId="6" applyNumberFormat="0" applyAlignment="0" applyProtection="0"/>
    <xf numFmtId="0" fontId="21" fillId="4" borderId="6" applyNumberFormat="0" applyAlignment="0" applyProtection="0"/>
    <xf numFmtId="0" fontId="20" fillId="3" borderId="5" applyNumberFormat="0" applyAlignment="0" applyProtection="0"/>
    <xf numFmtId="0" fontId="20" fillId="3" borderId="5" applyNumberForma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10" xfId="126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14" xfId="126" applyFont="1" applyFill="1" applyBorder="1" applyAlignment="1">
      <alignment horizontal="center" vertical="center" wrapText="1"/>
      <protection/>
    </xf>
    <xf numFmtId="0" fontId="2" fillId="0" borderId="10" xfId="126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" fillId="0" borderId="15" xfId="126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left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left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2" fillId="24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shrinkToFit="1"/>
    </xf>
    <xf numFmtId="0" fontId="8" fillId="24" borderId="19" xfId="0" applyFont="1" applyFill="1" applyBorder="1" applyAlignment="1">
      <alignment horizontal="center" vertical="center" wrapText="1"/>
    </xf>
    <xf numFmtId="0" fontId="9" fillId="24" borderId="15" xfId="126" applyFont="1" applyFill="1" applyBorder="1" applyAlignment="1">
      <alignment horizontal="left" vertical="center" shrinkToFit="1"/>
      <protection/>
    </xf>
    <xf numFmtId="0" fontId="2" fillId="24" borderId="15" xfId="0" applyFont="1" applyFill="1" applyBorder="1" applyAlignment="1">
      <alignment horizontal="center" vertical="center" shrinkToFit="1"/>
    </xf>
    <xf numFmtId="0" fontId="9" fillId="24" borderId="10" xfId="126" applyFont="1" applyFill="1" applyBorder="1" applyAlignment="1">
      <alignment horizontal="left" vertical="center" shrinkToFit="1"/>
      <protection/>
    </xf>
    <xf numFmtId="0" fontId="2" fillId="24" borderId="10" xfId="0" applyFont="1" applyFill="1" applyBorder="1" applyAlignment="1">
      <alignment horizontal="center" vertical="center" shrinkToFit="1"/>
    </xf>
    <xf numFmtId="0" fontId="35" fillId="24" borderId="10" xfId="0" applyFont="1" applyFill="1" applyBorder="1" applyAlignment="1">
      <alignment horizontal="center" vertical="center" shrinkToFit="1"/>
    </xf>
    <xf numFmtId="0" fontId="35" fillId="0" borderId="10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/>
    </xf>
    <xf numFmtId="0" fontId="9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shrinkToFit="1"/>
    </xf>
    <xf numFmtId="0" fontId="8" fillId="24" borderId="19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shrinkToFit="1"/>
    </xf>
    <xf numFmtId="0" fontId="2" fillId="0" borderId="13" xfId="0" applyFont="1" applyFill="1" applyBorder="1" applyAlignment="1">
      <alignment horizontal="right"/>
    </xf>
  </cellXfs>
  <cellStyles count="1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20% - 强调文字颜色 1 3" xfId="64"/>
    <cellStyle name="20% - 强调文字颜色 2 2" xfId="65"/>
    <cellStyle name="20% - 强调文字颜色 2 3" xfId="66"/>
    <cellStyle name="20% - 强调文字颜色 3 2" xfId="67"/>
    <cellStyle name="20% - 强调文字颜色 3 3" xfId="68"/>
    <cellStyle name="20% - 强调文字颜色 4 2" xfId="69"/>
    <cellStyle name="20% - 强调文字颜色 4 3" xfId="70"/>
    <cellStyle name="20% - 强调文字颜色 5 2" xfId="71"/>
    <cellStyle name="20% - 强调文字颜色 5 3" xfId="72"/>
    <cellStyle name="20% - 强调文字颜色 6 2" xfId="73"/>
    <cellStyle name="20% - 强调文字颜色 6 3" xfId="74"/>
    <cellStyle name="40% - 强调文字颜色 1 2" xfId="75"/>
    <cellStyle name="40% - 强调文字颜色 1 3" xfId="76"/>
    <cellStyle name="40% - 强调文字颜色 2 2" xfId="77"/>
    <cellStyle name="40% - 强调文字颜色 2 3" xfId="78"/>
    <cellStyle name="40% - 强调文字颜色 3 2" xfId="79"/>
    <cellStyle name="40% - 强调文字颜色 3 3" xfId="80"/>
    <cellStyle name="40% - 强调文字颜色 4 2" xfId="81"/>
    <cellStyle name="40% - 强调文字颜色 4 3" xfId="82"/>
    <cellStyle name="40% - 强调文字颜色 5 2" xfId="83"/>
    <cellStyle name="40% - 强调文字颜色 5 3" xfId="84"/>
    <cellStyle name="40% - 强调文字颜色 6 2" xfId="85"/>
    <cellStyle name="40% - 强调文字颜色 6 3" xfId="86"/>
    <cellStyle name="60% - 强调文字颜色 1 2" xfId="87"/>
    <cellStyle name="60% - 强调文字颜色 1 3" xfId="88"/>
    <cellStyle name="60% - 强调文字颜色 2 2" xfId="89"/>
    <cellStyle name="60% - 强调文字颜色 2 3" xfId="90"/>
    <cellStyle name="60% - 强调文字颜色 3 2" xfId="91"/>
    <cellStyle name="60% - 强调文字颜色 3 3" xfId="92"/>
    <cellStyle name="60% - 强调文字颜色 4 2" xfId="93"/>
    <cellStyle name="60% - 强调文字颜色 4 3" xfId="94"/>
    <cellStyle name="60% - 强调文字颜色 5 2" xfId="95"/>
    <cellStyle name="60% - 强调文字颜色 5 3" xfId="96"/>
    <cellStyle name="60% - 强调文字颜色 6 2" xfId="97"/>
    <cellStyle name="60% - 强调文字颜色 6 3" xfId="98"/>
    <cellStyle name="ColLevel_0" xfId="99"/>
    <cellStyle name="gcd" xfId="100"/>
    <cellStyle name="RowLevel_0" xfId="101"/>
    <cellStyle name="标题 1 2" xfId="102"/>
    <cellStyle name="标题 1 3" xfId="103"/>
    <cellStyle name="标题 2 2" xfId="104"/>
    <cellStyle name="标题 2 3" xfId="105"/>
    <cellStyle name="标题 3 2" xfId="106"/>
    <cellStyle name="标题 3 3" xfId="107"/>
    <cellStyle name="标题 4 2" xfId="108"/>
    <cellStyle name="标题 4 3" xfId="109"/>
    <cellStyle name="标题 5" xfId="110"/>
    <cellStyle name="标题 6" xfId="111"/>
    <cellStyle name="差 2" xfId="112"/>
    <cellStyle name="差 3" xfId="113"/>
    <cellStyle name="差_教师需求情况汇总表 (原版)" xfId="114"/>
    <cellStyle name="常规 10" xfId="115"/>
    <cellStyle name="常规 11" xfId="116"/>
    <cellStyle name="常规 12" xfId="117"/>
    <cellStyle name="常规 13" xfId="118"/>
    <cellStyle name="常规 14" xfId="119"/>
    <cellStyle name="常规 15" xfId="120"/>
    <cellStyle name="常规 16" xfId="121"/>
    <cellStyle name="常规 17" xfId="122"/>
    <cellStyle name="常规 18" xfId="123"/>
    <cellStyle name="常规 19" xfId="124"/>
    <cellStyle name="常规 194" xfId="125"/>
    <cellStyle name="常规 2" xfId="126"/>
    <cellStyle name="常规 20" xfId="127"/>
    <cellStyle name="常规 3" xfId="128"/>
    <cellStyle name="常规 4" xfId="129"/>
    <cellStyle name="常规 5" xfId="130"/>
    <cellStyle name="常规 6" xfId="131"/>
    <cellStyle name="常规 7" xfId="132"/>
    <cellStyle name="常规 8" xfId="133"/>
    <cellStyle name="好 2" xfId="134"/>
    <cellStyle name="好 3" xfId="135"/>
    <cellStyle name="好_教师需求情况汇总表 (原版)" xfId="136"/>
    <cellStyle name="汇总 2" xfId="137"/>
    <cellStyle name="汇总 3" xfId="138"/>
    <cellStyle name="计算 2" xfId="139"/>
    <cellStyle name="计算 3" xfId="140"/>
    <cellStyle name="检查单元格 2" xfId="141"/>
    <cellStyle name="检查单元格 3" xfId="142"/>
    <cellStyle name="解释性文本 2" xfId="143"/>
    <cellStyle name="解释性文本 3" xfId="144"/>
    <cellStyle name="警告文本 2" xfId="145"/>
    <cellStyle name="警告文本 3" xfId="146"/>
    <cellStyle name="链接单元格 2" xfId="147"/>
    <cellStyle name="链接单元格 3" xfId="148"/>
    <cellStyle name="强调文字颜色 1 2" xfId="149"/>
    <cellStyle name="强调文字颜色 1 3" xfId="150"/>
    <cellStyle name="强调文字颜色 2 2" xfId="151"/>
    <cellStyle name="强调文字颜色 2 3" xfId="152"/>
    <cellStyle name="强调文字颜色 3 2" xfId="153"/>
    <cellStyle name="强调文字颜色 3 3" xfId="154"/>
    <cellStyle name="强调文字颜色 4 2" xfId="155"/>
    <cellStyle name="强调文字颜色 4 3" xfId="156"/>
    <cellStyle name="强调文字颜色 5 2" xfId="157"/>
    <cellStyle name="强调文字颜色 5 3" xfId="158"/>
    <cellStyle name="强调文字颜色 6 2" xfId="159"/>
    <cellStyle name="强调文字颜色 6 3" xfId="160"/>
    <cellStyle name="适中 2" xfId="161"/>
    <cellStyle name="适中 3" xfId="162"/>
    <cellStyle name="输出 2" xfId="163"/>
    <cellStyle name="输出 3" xfId="164"/>
    <cellStyle name="输入 2" xfId="165"/>
    <cellStyle name="输入 3" xfId="166"/>
    <cellStyle name="注释 2" xfId="167"/>
    <cellStyle name="注释 3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17"/>
  <sheetViews>
    <sheetView showZeros="0" workbookViewId="0" topLeftCell="A6">
      <selection activeCell="AD15" sqref="AD15"/>
    </sheetView>
  </sheetViews>
  <sheetFormatPr defaultColWidth="8.75390625" defaultRowHeight="14.25"/>
  <cols>
    <col min="1" max="1" width="18.00390625" style="2" customWidth="1"/>
    <col min="2" max="2" width="8.00390625" style="2" customWidth="1"/>
    <col min="3" max="3" width="5.25390625" style="3" customWidth="1"/>
    <col min="4" max="15" width="3.25390625" style="3" customWidth="1"/>
    <col min="16" max="17" width="3.75390625" style="3" customWidth="1"/>
    <col min="18" max="31" width="3.625" style="3" customWidth="1"/>
    <col min="32" max="32" width="3.875" style="3" customWidth="1"/>
    <col min="33" max="39" width="3.625" style="3" customWidth="1"/>
    <col min="40" max="40" width="4.25390625" style="3" customWidth="1"/>
    <col min="41" max="50" width="3.625" style="3" customWidth="1"/>
    <col min="51" max="64" width="9.00390625" style="3" bestFit="1" customWidth="1"/>
    <col min="65" max="224" width="8.75390625" style="3" customWidth="1"/>
    <col min="225" max="251" width="9.00390625" style="3" bestFit="1" customWidth="1"/>
  </cols>
  <sheetData>
    <row r="1" ht="15">
      <c r="A1" s="4" t="s">
        <v>0</v>
      </c>
    </row>
    <row r="2" spans="1:18" ht="48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2:18" ht="16.5" customHeight="1">
      <c r="L3" s="50"/>
      <c r="M3" s="50"/>
      <c r="N3" s="50"/>
      <c r="O3" s="61">
        <v>2024.03</v>
      </c>
      <c r="P3" s="61"/>
      <c r="Q3" s="61"/>
      <c r="R3" s="61"/>
    </row>
    <row r="4" spans="1:18" ht="27" customHeight="1">
      <c r="A4" s="18" t="s">
        <v>2</v>
      </c>
      <c r="B4" s="19" t="s">
        <v>3</v>
      </c>
      <c r="C4" s="20" t="s">
        <v>4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19" t="s">
        <v>5</v>
      </c>
    </row>
    <row r="5" spans="1:18" s="1" customFormat="1" ht="41.25" customHeight="1">
      <c r="A5" s="22"/>
      <c r="B5" s="19"/>
      <c r="C5" s="23" t="s">
        <v>6</v>
      </c>
      <c r="D5" s="24" t="s">
        <v>7</v>
      </c>
      <c r="E5" s="24" t="s">
        <v>8</v>
      </c>
      <c r="F5" s="24" t="s">
        <v>9</v>
      </c>
      <c r="G5" s="25" t="s">
        <v>10</v>
      </c>
      <c r="H5" s="24" t="s">
        <v>11</v>
      </c>
      <c r="I5" s="24" t="s">
        <v>12</v>
      </c>
      <c r="J5" s="24" t="s">
        <v>13</v>
      </c>
      <c r="K5" s="24" t="s">
        <v>14</v>
      </c>
      <c r="L5" s="24" t="s">
        <v>15</v>
      </c>
      <c r="M5" s="30" t="s">
        <v>16</v>
      </c>
      <c r="N5" s="30" t="s">
        <v>17</v>
      </c>
      <c r="O5" s="30" t="s">
        <v>18</v>
      </c>
      <c r="P5" s="51" t="s">
        <v>19</v>
      </c>
      <c r="Q5" s="51" t="s">
        <v>20</v>
      </c>
      <c r="R5" s="19"/>
    </row>
    <row r="6" spans="1:18" s="1" customFormat="1" ht="35.25" customHeight="1">
      <c r="A6" s="24" t="s">
        <v>21</v>
      </c>
      <c r="B6" s="26"/>
      <c r="C6" s="27">
        <f>C13+C17</f>
        <v>71</v>
      </c>
      <c r="D6" s="27">
        <f aca="true" t="shared" si="0" ref="D6:Q6">D13+D17</f>
        <v>9</v>
      </c>
      <c r="E6" s="27">
        <f t="shared" si="0"/>
        <v>8</v>
      </c>
      <c r="F6" s="27">
        <f t="shared" si="0"/>
        <v>2</v>
      </c>
      <c r="G6" s="27">
        <f t="shared" si="0"/>
        <v>3</v>
      </c>
      <c r="H6" s="27">
        <f t="shared" si="0"/>
        <v>3</v>
      </c>
      <c r="I6" s="27">
        <f t="shared" si="0"/>
        <v>6</v>
      </c>
      <c r="J6" s="27">
        <f t="shared" si="0"/>
        <v>9</v>
      </c>
      <c r="K6" s="27">
        <f t="shared" si="0"/>
        <v>4</v>
      </c>
      <c r="L6" s="27">
        <f t="shared" si="0"/>
        <v>5</v>
      </c>
      <c r="M6" s="27">
        <f t="shared" si="0"/>
        <v>5</v>
      </c>
      <c r="N6" s="27">
        <f t="shared" si="0"/>
        <v>9</v>
      </c>
      <c r="O6" s="27">
        <f t="shared" si="0"/>
        <v>4</v>
      </c>
      <c r="P6" s="27">
        <f t="shared" si="0"/>
        <v>3</v>
      </c>
      <c r="Q6" s="27">
        <f t="shared" si="0"/>
        <v>1</v>
      </c>
      <c r="R6" s="24" t="s">
        <v>22</v>
      </c>
    </row>
    <row r="7" spans="1:18" s="1" customFormat="1" ht="35.25" customHeight="1">
      <c r="A7" s="28" t="s">
        <v>23</v>
      </c>
      <c r="B7" s="59" t="s">
        <v>24</v>
      </c>
      <c r="C7" s="27">
        <f aca="true" t="shared" si="1" ref="C7:C17">SUM(D7:Q7)</f>
        <v>4</v>
      </c>
      <c r="D7" s="31"/>
      <c r="E7" s="31">
        <v>1</v>
      </c>
      <c r="F7" s="31"/>
      <c r="G7" s="31"/>
      <c r="H7" s="31"/>
      <c r="I7" s="31"/>
      <c r="J7" s="31">
        <v>1</v>
      </c>
      <c r="K7" s="31">
        <v>1</v>
      </c>
      <c r="L7" s="31">
        <v>1</v>
      </c>
      <c r="M7" s="46"/>
      <c r="N7" s="46"/>
      <c r="O7" s="46"/>
      <c r="P7" s="46"/>
      <c r="Q7" s="46"/>
      <c r="R7" s="24"/>
    </row>
    <row r="8" spans="1:18" s="1" customFormat="1" ht="35.25" customHeight="1">
      <c r="A8" s="28" t="s">
        <v>25</v>
      </c>
      <c r="B8" s="29"/>
      <c r="C8" s="27">
        <f t="shared" si="1"/>
        <v>6</v>
      </c>
      <c r="D8" s="30">
        <v>2</v>
      </c>
      <c r="E8" s="30"/>
      <c r="F8" s="30"/>
      <c r="G8" s="30"/>
      <c r="H8" s="30"/>
      <c r="I8" s="30">
        <v>1</v>
      </c>
      <c r="J8" s="30">
        <v>1</v>
      </c>
      <c r="K8" s="30"/>
      <c r="L8" s="30"/>
      <c r="M8" s="30"/>
      <c r="N8" s="30">
        <v>1</v>
      </c>
      <c r="O8" s="30"/>
      <c r="P8" s="30">
        <v>1</v>
      </c>
      <c r="Q8" s="30"/>
      <c r="R8" s="24"/>
    </row>
    <row r="9" spans="1:18" s="1" customFormat="1" ht="35.25" customHeight="1">
      <c r="A9" s="28" t="s">
        <v>26</v>
      </c>
      <c r="B9" s="29"/>
      <c r="C9" s="27">
        <f t="shared" si="1"/>
        <v>3</v>
      </c>
      <c r="D9" s="31"/>
      <c r="E9" s="31"/>
      <c r="F9" s="31"/>
      <c r="G9" s="31"/>
      <c r="H9" s="31"/>
      <c r="I9" s="31"/>
      <c r="J9" s="31">
        <v>1</v>
      </c>
      <c r="K9" s="31">
        <v>1</v>
      </c>
      <c r="L9" s="31"/>
      <c r="M9" s="46"/>
      <c r="N9" s="46">
        <v>1</v>
      </c>
      <c r="O9" s="46"/>
      <c r="P9" s="46"/>
      <c r="Q9" s="46"/>
      <c r="R9" s="24"/>
    </row>
    <row r="10" spans="1:18" s="1" customFormat="1" ht="35.25" customHeight="1">
      <c r="A10" s="28" t="s">
        <v>27</v>
      </c>
      <c r="B10" s="29"/>
      <c r="C10" s="27">
        <f t="shared" si="1"/>
        <v>18</v>
      </c>
      <c r="D10" s="31">
        <v>2</v>
      </c>
      <c r="E10" s="31">
        <v>3</v>
      </c>
      <c r="F10" s="31"/>
      <c r="G10" s="31">
        <v>1</v>
      </c>
      <c r="H10" s="31">
        <v>1</v>
      </c>
      <c r="I10" s="31">
        <v>1</v>
      </c>
      <c r="J10" s="31">
        <v>2</v>
      </c>
      <c r="K10" s="31"/>
      <c r="L10" s="31">
        <v>1</v>
      </c>
      <c r="M10" s="46">
        <v>2</v>
      </c>
      <c r="N10" s="46">
        <v>2</v>
      </c>
      <c r="O10" s="46">
        <v>2</v>
      </c>
      <c r="P10" s="46">
        <v>1</v>
      </c>
      <c r="Q10" s="46"/>
      <c r="R10" s="24"/>
    </row>
    <row r="11" spans="1:18" s="1" customFormat="1" ht="35.25" customHeight="1">
      <c r="A11" s="28" t="s">
        <v>28</v>
      </c>
      <c r="B11" s="32"/>
      <c r="C11" s="27">
        <f t="shared" si="1"/>
        <v>17</v>
      </c>
      <c r="D11" s="30">
        <v>3</v>
      </c>
      <c r="E11" s="30">
        <v>2</v>
      </c>
      <c r="F11" s="30">
        <v>1</v>
      </c>
      <c r="G11" s="30">
        <v>1</v>
      </c>
      <c r="H11" s="30"/>
      <c r="I11" s="30">
        <v>2</v>
      </c>
      <c r="J11" s="30">
        <v>2</v>
      </c>
      <c r="K11" s="30">
        <v>1</v>
      </c>
      <c r="L11" s="30">
        <v>1</v>
      </c>
      <c r="M11" s="30"/>
      <c r="N11" s="30">
        <v>2</v>
      </c>
      <c r="O11" s="30"/>
      <c r="P11" s="30">
        <v>1</v>
      </c>
      <c r="Q11" s="30">
        <v>1</v>
      </c>
      <c r="R11" s="24"/>
    </row>
    <row r="12" spans="1:18" s="17" customFormat="1" ht="35.25" customHeight="1">
      <c r="A12" s="28" t="s">
        <v>29</v>
      </c>
      <c r="B12" s="33" t="s">
        <v>30</v>
      </c>
      <c r="C12" s="27">
        <f t="shared" si="1"/>
        <v>4</v>
      </c>
      <c r="D12" s="30"/>
      <c r="E12" s="30"/>
      <c r="F12" s="30"/>
      <c r="G12" s="30"/>
      <c r="H12" s="30">
        <v>1</v>
      </c>
      <c r="I12" s="30"/>
      <c r="J12" s="30"/>
      <c r="K12" s="30"/>
      <c r="L12" s="30"/>
      <c r="M12" s="30">
        <v>1</v>
      </c>
      <c r="N12" s="30">
        <v>1</v>
      </c>
      <c r="O12" s="30">
        <v>1</v>
      </c>
      <c r="P12" s="30"/>
      <c r="Q12" s="30"/>
      <c r="R12" s="24"/>
    </row>
    <row r="13" spans="1:18" s="1" customFormat="1" ht="35.25" customHeight="1">
      <c r="A13" s="34" t="s">
        <v>31</v>
      </c>
      <c r="B13" s="35"/>
      <c r="C13" s="36">
        <f t="shared" si="1"/>
        <v>52</v>
      </c>
      <c r="D13" s="36">
        <f aca="true" t="shared" si="2" ref="D13:Q13">SUM(D7:D12)</f>
        <v>7</v>
      </c>
      <c r="E13" s="36">
        <f t="shared" si="2"/>
        <v>6</v>
      </c>
      <c r="F13" s="36">
        <f t="shared" si="2"/>
        <v>1</v>
      </c>
      <c r="G13" s="36">
        <f t="shared" si="2"/>
        <v>2</v>
      </c>
      <c r="H13" s="36">
        <f t="shared" si="2"/>
        <v>2</v>
      </c>
      <c r="I13" s="36">
        <f t="shared" si="2"/>
        <v>4</v>
      </c>
      <c r="J13" s="36">
        <f t="shared" si="2"/>
        <v>7</v>
      </c>
      <c r="K13" s="36">
        <f t="shared" si="2"/>
        <v>3</v>
      </c>
      <c r="L13" s="36">
        <f t="shared" si="2"/>
        <v>3</v>
      </c>
      <c r="M13" s="53">
        <f t="shared" si="2"/>
        <v>3</v>
      </c>
      <c r="N13" s="53">
        <f t="shared" si="2"/>
        <v>7</v>
      </c>
      <c r="O13" s="53">
        <f t="shared" si="2"/>
        <v>3</v>
      </c>
      <c r="P13" s="53">
        <f t="shared" si="2"/>
        <v>3</v>
      </c>
      <c r="Q13" s="53">
        <f t="shared" si="2"/>
        <v>1</v>
      </c>
      <c r="R13" s="24"/>
    </row>
    <row r="14" spans="1:18" s="1" customFormat="1" ht="35.25" customHeight="1">
      <c r="A14" s="37" t="s">
        <v>32</v>
      </c>
      <c r="B14" s="38" t="s">
        <v>33</v>
      </c>
      <c r="C14" s="39">
        <f t="shared" si="1"/>
        <v>13</v>
      </c>
      <c r="D14" s="40">
        <v>1</v>
      </c>
      <c r="E14" s="40">
        <v>1</v>
      </c>
      <c r="F14" s="40">
        <v>1</v>
      </c>
      <c r="G14" s="40">
        <v>1</v>
      </c>
      <c r="H14" s="40">
        <v>1</v>
      </c>
      <c r="I14" s="40">
        <v>1</v>
      </c>
      <c r="J14" s="40">
        <v>1</v>
      </c>
      <c r="K14" s="40">
        <v>1</v>
      </c>
      <c r="L14" s="40">
        <v>1</v>
      </c>
      <c r="M14" s="40">
        <v>1</v>
      </c>
      <c r="N14" s="40">
        <v>2</v>
      </c>
      <c r="O14" s="40">
        <v>1</v>
      </c>
      <c r="P14" s="40"/>
      <c r="Q14" s="40"/>
      <c r="R14" s="24"/>
    </row>
    <row r="15" spans="1:18" s="1" customFormat="1" ht="35.25" customHeight="1">
      <c r="A15" s="28" t="s">
        <v>34</v>
      </c>
      <c r="B15" s="60"/>
      <c r="C15" s="39">
        <f t="shared" si="1"/>
        <v>1</v>
      </c>
      <c r="D15" s="30"/>
      <c r="E15" s="30"/>
      <c r="F15" s="30"/>
      <c r="G15" s="30"/>
      <c r="H15" s="30"/>
      <c r="I15" s="30"/>
      <c r="J15" s="30"/>
      <c r="K15" s="30"/>
      <c r="L15" s="30">
        <v>1</v>
      </c>
      <c r="M15" s="30"/>
      <c r="N15" s="30"/>
      <c r="O15" s="30"/>
      <c r="P15" s="30"/>
      <c r="Q15" s="30"/>
      <c r="R15" s="24"/>
    </row>
    <row r="16" spans="1:18" s="17" customFormat="1" ht="35.25" customHeight="1">
      <c r="A16" s="28" t="s">
        <v>35</v>
      </c>
      <c r="B16" s="41"/>
      <c r="C16" s="39">
        <f t="shared" si="1"/>
        <v>5</v>
      </c>
      <c r="D16" s="30">
        <v>1</v>
      </c>
      <c r="E16" s="30">
        <v>1</v>
      </c>
      <c r="F16" s="30"/>
      <c r="G16" s="30"/>
      <c r="H16" s="30"/>
      <c r="I16" s="30">
        <v>1</v>
      </c>
      <c r="J16" s="30">
        <v>1</v>
      </c>
      <c r="K16" s="30"/>
      <c r="L16" s="30"/>
      <c r="M16" s="30">
        <v>1</v>
      </c>
      <c r="N16" s="30"/>
      <c r="O16" s="30"/>
      <c r="P16" s="30"/>
      <c r="Q16" s="30"/>
      <c r="R16" s="24"/>
    </row>
    <row r="17" spans="1:18" s="1" customFormat="1" ht="35.25" customHeight="1">
      <c r="A17" s="34" t="s">
        <v>36</v>
      </c>
      <c r="B17" s="35"/>
      <c r="C17" s="36">
        <f t="shared" si="1"/>
        <v>19</v>
      </c>
      <c r="D17" s="42">
        <f>SUM(D14:D16)</f>
        <v>2</v>
      </c>
      <c r="E17" s="42">
        <f aca="true" t="shared" si="3" ref="E17:P17">SUM(E14:E16)</f>
        <v>2</v>
      </c>
      <c r="F17" s="42">
        <f t="shared" si="3"/>
        <v>1</v>
      </c>
      <c r="G17" s="42">
        <f t="shared" si="3"/>
        <v>1</v>
      </c>
      <c r="H17" s="42">
        <f t="shared" si="3"/>
        <v>1</v>
      </c>
      <c r="I17" s="42">
        <f t="shared" si="3"/>
        <v>2</v>
      </c>
      <c r="J17" s="42">
        <f t="shared" si="3"/>
        <v>2</v>
      </c>
      <c r="K17" s="42">
        <f t="shared" si="3"/>
        <v>1</v>
      </c>
      <c r="L17" s="42">
        <f t="shared" si="3"/>
        <v>2</v>
      </c>
      <c r="M17" s="42">
        <f t="shared" si="3"/>
        <v>2</v>
      </c>
      <c r="N17" s="42">
        <f t="shared" si="3"/>
        <v>2</v>
      </c>
      <c r="O17" s="42">
        <f t="shared" si="3"/>
        <v>1</v>
      </c>
      <c r="P17" s="42">
        <f t="shared" si="3"/>
        <v>0</v>
      </c>
      <c r="Q17" s="42"/>
      <c r="R17" s="24"/>
    </row>
  </sheetData>
  <sheetProtection/>
  <mergeCells count="12">
    <mergeCell ref="A2:R2"/>
    <mergeCell ref="O3:R3"/>
    <mergeCell ref="C4:Q4"/>
    <mergeCell ref="A6:B6"/>
    <mergeCell ref="A13:B13"/>
    <mergeCell ref="A17:B17"/>
    <mergeCell ref="A4:A5"/>
    <mergeCell ref="B4:B5"/>
    <mergeCell ref="B7:B11"/>
    <mergeCell ref="B14:B16"/>
    <mergeCell ref="R4:R5"/>
    <mergeCell ref="R6:R17"/>
  </mergeCells>
  <printOptions horizontalCentered="1"/>
  <pageMargins left="0.39305555555555555" right="0.39305555555555555" top="0.7909722222222222" bottom="0.7909722222222222" header="0.5" footer="0.3895833333333333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21"/>
  <sheetViews>
    <sheetView showZeros="0" workbookViewId="0" topLeftCell="A8">
      <selection activeCell="AK18" sqref="AK18"/>
    </sheetView>
  </sheetViews>
  <sheetFormatPr defaultColWidth="8.75390625" defaultRowHeight="14.25"/>
  <cols>
    <col min="1" max="1" width="12.875" style="2" customWidth="1"/>
    <col min="2" max="2" width="8.00390625" style="2" customWidth="1"/>
    <col min="3" max="3" width="5.25390625" style="3" customWidth="1"/>
    <col min="4" max="15" width="3.25390625" style="3" customWidth="1"/>
    <col min="16" max="17" width="4.25390625" style="3" customWidth="1"/>
    <col min="18" max="31" width="3.625" style="3" customWidth="1"/>
    <col min="32" max="32" width="3.875" style="3" customWidth="1"/>
    <col min="33" max="39" width="3.625" style="3" customWidth="1"/>
    <col min="40" max="40" width="4.25390625" style="3" customWidth="1"/>
    <col min="41" max="50" width="3.625" style="3" customWidth="1"/>
    <col min="51" max="64" width="9.00390625" style="3" bestFit="1" customWidth="1"/>
    <col min="65" max="224" width="8.75390625" style="3" customWidth="1"/>
    <col min="225" max="251" width="9.00390625" style="3" bestFit="1" customWidth="1"/>
  </cols>
  <sheetData>
    <row r="1" ht="15">
      <c r="A1" s="4" t="s">
        <v>37</v>
      </c>
    </row>
    <row r="2" spans="1:17" ht="47.25" customHeight="1">
      <c r="A2" s="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2:18" ht="16.5" customHeight="1">
      <c r="L3" s="50"/>
      <c r="M3" s="50"/>
      <c r="N3" s="50"/>
      <c r="O3" s="50"/>
      <c r="P3" s="50"/>
      <c r="Q3" s="54">
        <v>2024.03</v>
      </c>
      <c r="R3" s="54"/>
    </row>
    <row r="4" spans="1:18" ht="18.75" customHeight="1">
      <c r="A4" s="18" t="s">
        <v>2</v>
      </c>
      <c r="B4" s="19" t="s">
        <v>3</v>
      </c>
      <c r="C4" s="20" t="s">
        <v>4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19" t="s">
        <v>5</v>
      </c>
    </row>
    <row r="5" spans="1:18" s="1" customFormat="1" ht="32.25" customHeight="1">
      <c r="A5" s="22"/>
      <c r="B5" s="19"/>
      <c r="C5" s="23" t="s">
        <v>6</v>
      </c>
      <c r="D5" s="24" t="s">
        <v>7</v>
      </c>
      <c r="E5" s="24" t="s">
        <v>8</v>
      </c>
      <c r="F5" s="24" t="s">
        <v>9</v>
      </c>
      <c r="G5" s="25" t="s">
        <v>10</v>
      </c>
      <c r="H5" s="24" t="s">
        <v>11</v>
      </c>
      <c r="I5" s="24" t="s">
        <v>12</v>
      </c>
      <c r="J5" s="24" t="s">
        <v>13</v>
      </c>
      <c r="K5" s="24" t="s">
        <v>14</v>
      </c>
      <c r="L5" s="24" t="s">
        <v>15</v>
      </c>
      <c r="M5" s="30" t="s">
        <v>16</v>
      </c>
      <c r="N5" s="30" t="s">
        <v>17</v>
      </c>
      <c r="O5" s="30" t="s">
        <v>18</v>
      </c>
      <c r="P5" s="51" t="s">
        <v>19</v>
      </c>
      <c r="Q5" s="51" t="s">
        <v>20</v>
      </c>
      <c r="R5" s="19"/>
    </row>
    <row r="6" spans="1:18" s="1" customFormat="1" ht="31.5" customHeight="1">
      <c r="A6" s="24" t="s">
        <v>21</v>
      </c>
      <c r="B6" s="26"/>
      <c r="C6" s="27">
        <f aca="true" t="shared" si="0" ref="C6:Q6">C12+C15+C21</f>
        <v>67</v>
      </c>
      <c r="D6" s="27">
        <f t="shared" si="0"/>
        <v>10</v>
      </c>
      <c r="E6" s="27">
        <f t="shared" si="0"/>
        <v>8</v>
      </c>
      <c r="F6" s="27">
        <f t="shared" si="0"/>
        <v>2</v>
      </c>
      <c r="G6" s="27">
        <f t="shared" si="0"/>
        <v>3</v>
      </c>
      <c r="H6" s="27">
        <f t="shared" si="0"/>
        <v>2</v>
      </c>
      <c r="I6" s="27">
        <f t="shared" si="0"/>
        <v>5</v>
      </c>
      <c r="J6" s="27">
        <f t="shared" si="0"/>
        <v>11</v>
      </c>
      <c r="K6" s="27">
        <f t="shared" si="0"/>
        <v>5</v>
      </c>
      <c r="L6" s="27">
        <f t="shared" si="0"/>
        <v>5</v>
      </c>
      <c r="M6" s="52">
        <f t="shared" si="0"/>
        <v>4</v>
      </c>
      <c r="N6" s="52">
        <f t="shared" si="0"/>
        <v>5</v>
      </c>
      <c r="O6" s="52">
        <f t="shared" si="0"/>
        <v>4</v>
      </c>
      <c r="P6" s="52">
        <f t="shared" si="0"/>
        <v>2</v>
      </c>
      <c r="Q6" s="52">
        <f t="shared" si="0"/>
        <v>1</v>
      </c>
      <c r="R6" s="55" t="s">
        <v>22</v>
      </c>
    </row>
    <row r="7" spans="1:18" s="1" customFormat="1" ht="31.5" customHeight="1">
      <c r="A7" s="28" t="s">
        <v>25</v>
      </c>
      <c r="B7" s="29"/>
      <c r="C7" s="27">
        <f aca="true" t="shared" si="1" ref="C7:C21">SUM(D7:Q7)</f>
        <v>4</v>
      </c>
      <c r="D7" s="30">
        <v>1</v>
      </c>
      <c r="E7" s="30"/>
      <c r="F7" s="30"/>
      <c r="G7" s="30"/>
      <c r="H7" s="30"/>
      <c r="I7" s="30">
        <v>1</v>
      </c>
      <c r="J7" s="30">
        <v>1</v>
      </c>
      <c r="K7" s="30">
        <v>1</v>
      </c>
      <c r="L7" s="30"/>
      <c r="M7" s="30"/>
      <c r="N7" s="30"/>
      <c r="O7" s="30"/>
      <c r="P7" s="30"/>
      <c r="Q7" s="30"/>
      <c r="R7" s="56"/>
    </row>
    <row r="8" spans="1:18" s="1" customFormat="1" ht="31.5" customHeight="1">
      <c r="A8" s="28" t="s">
        <v>26</v>
      </c>
      <c r="B8" s="29"/>
      <c r="C8" s="27">
        <f t="shared" si="1"/>
        <v>2</v>
      </c>
      <c r="D8" s="31">
        <v>1</v>
      </c>
      <c r="E8" s="31"/>
      <c r="F8" s="31"/>
      <c r="G8" s="31"/>
      <c r="H8" s="31"/>
      <c r="I8" s="31"/>
      <c r="J8" s="31">
        <v>1</v>
      </c>
      <c r="K8" s="31"/>
      <c r="L8" s="31"/>
      <c r="M8" s="46"/>
      <c r="N8" s="46"/>
      <c r="O8" s="46"/>
      <c r="P8" s="46"/>
      <c r="Q8" s="46"/>
      <c r="R8" s="56"/>
    </row>
    <row r="9" spans="1:18" s="1" customFormat="1" ht="31.5" customHeight="1">
      <c r="A9" s="28" t="s">
        <v>27</v>
      </c>
      <c r="B9" s="29"/>
      <c r="C9" s="27">
        <f t="shared" si="1"/>
        <v>15</v>
      </c>
      <c r="D9" s="31">
        <v>2</v>
      </c>
      <c r="E9" s="31">
        <v>2</v>
      </c>
      <c r="F9" s="31"/>
      <c r="G9" s="31">
        <v>2</v>
      </c>
      <c r="H9" s="31">
        <v>1</v>
      </c>
      <c r="I9" s="31">
        <v>1</v>
      </c>
      <c r="J9" s="31">
        <v>3</v>
      </c>
      <c r="K9" s="31">
        <v>1</v>
      </c>
      <c r="L9" s="31">
        <v>2</v>
      </c>
      <c r="M9" s="46"/>
      <c r="N9" s="46"/>
      <c r="O9" s="46"/>
      <c r="P9" s="46"/>
      <c r="Q9" s="46">
        <v>1</v>
      </c>
      <c r="R9" s="56"/>
    </row>
    <row r="10" spans="1:18" s="1" customFormat="1" ht="31.5" customHeight="1">
      <c r="A10" s="28" t="s">
        <v>28</v>
      </c>
      <c r="B10" s="32"/>
      <c r="C10" s="27">
        <f t="shared" si="1"/>
        <v>14</v>
      </c>
      <c r="D10" s="30">
        <v>2</v>
      </c>
      <c r="E10" s="30">
        <v>3</v>
      </c>
      <c r="F10" s="30">
        <v>1</v>
      </c>
      <c r="G10" s="30"/>
      <c r="H10" s="30"/>
      <c r="I10" s="30">
        <v>2</v>
      </c>
      <c r="J10" s="30">
        <v>3</v>
      </c>
      <c r="K10" s="30">
        <v>2</v>
      </c>
      <c r="L10" s="30">
        <v>1</v>
      </c>
      <c r="M10" s="30"/>
      <c r="N10" s="30"/>
      <c r="O10" s="30"/>
      <c r="P10" s="30"/>
      <c r="Q10" s="30"/>
      <c r="R10" s="56"/>
    </row>
    <row r="11" spans="1:18" s="17" customFormat="1" ht="31.5" customHeight="1">
      <c r="A11" s="28" t="s">
        <v>29</v>
      </c>
      <c r="B11" s="33" t="s">
        <v>30</v>
      </c>
      <c r="C11" s="27">
        <f t="shared" si="1"/>
        <v>3</v>
      </c>
      <c r="D11" s="30">
        <v>2</v>
      </c>
      <c r="E11" s="30">
        <v>1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56"/>
    </row>
    <row r="12" spans="1:18" s="1" customFormat="1" ht="31.5" customHeight="1">
      <c r="A12" s="34" t="s">
        <v>31</v>
      </c>
      <c r="B12" s="35"/>
      <c r="C12" s="36">
        <f t="shared" si="1"/>
        <v>38</v>
      </c>
      <c r="D12" s="36">
        <f aca="true" t="shared" si="2" ref="D12:Q12">SUM(D7:D11)</f>
        <v>8</v>
      </c>
      <c r="E12" s="36">
        <f t="shared" si="2"/>
        <v>6</v>
      </c>
      <c r="F12" s="36">
        <f t="shared" si="2"/>
        <v>1</v>
      </c>
      <c r="G12" s="36">
        <f t="shared" si="2"/>
        <v>2</v>
      </c>
      <c r="H12" s="36">
        <f t="shared" si="2"/>
        <v>1</v>
      </c>
      <c r="I12" s="36">
        <f t="shared" si="2"/>
        <v>4</v>
      </c>
      <c r="J12" s="36">
        <f t="shared" si="2"/>
        <v>8</v>
      </c>
      <c r="K12" s="36">
        <f t="shared" si="2"/>
        <v>4</v>
      </c>
      <c r="L12" s="36">
        <f t="shared" si="2"/>
        <v>3</v>
      </c>
      <c r="M12" s="53">
        <f t="shared" si="2"/>
        <v>0</v>
      </c>
      <c r="N12" s="53">
        <f t="shared" si="2"/>
        <v>0</v>
      </c>
      <c r="O12" s="53">
        <f t="shared" si="2"/>
        <v>0</v>
      </c>
      <c r="P12" s="53">
        <f t="shared" si="2"/>
        <v>0</v>
      </c>
      <c r="Q12" s="53">
        <f t="shared" si="2"/>
        <v>1</v>
      </c>
      <c r="R12" s="56"/>
    </row>
    <row r="13" spans="1:18" s="1" customFormat="1" ht="31.5" customHeight="1">
      <c r="A13" s="37" t="s">
        <v>32</v>
      </c>
      <c r="B13" s="38" t="s">
        <v>33</v>
      </c>
      <c r="C13" s="39">
        <f t="shared" si="1"/>
        <v>12</v>
      </c>
      <c r="D13" s="40">
        <v>2</v>
      </c>
      <c r="E13" s="40">
        <v>2</v>
      </c>
      <c r="F13" s="40">
        <v>1</v>
      </c>
      <c r="G13" s="40">
        <v>1</v>
      </c>
      <c r="H13" s="40">
        <v>1</v>
      </c>
      <c r="I13" s="40">
        <v>1</v>
      </c>
      <c r="J13" s="40">
        <v>2</v>
      </c>
      <c r="K13" s="40">
        <v>1</v>
      </c>
      <c r="L13" s="40">
        <v>1</v>
      </c>
      <c r="M13" s="40"/>
      <c r="N13" s="40"/>
      <c r="O13" s="40"/>
      <c r="P13" s="40"/>
      <c r="Q13" s="40"/>
      <c r="R13" s="56"/>
    </row>
    <row r="14" spans="1:18" s="17" customFormat="1" ht="31.5" customHeight="1">
      <c r="A14" s="28" t="s">
        <v>35</v>
      </c>
      <c r="B14" s="41"/>
      <c r="C14" s="39">
        <f t="shared" si="1"/>
        <v>2</v>
      </c>
      <c r="D14" s="30"/>
      <c r="E14" s="30"/>
      <c r="F14" s="30"/>
      <c r="G14" s="30"/>
      <c r="H14" s="30"/>
      <c r="I14" s="30"/>
      <c r="J14" s="30">
        <v>1</v>
      </c>
      <c r="K14" s="30"/>
      <c r="L14" s="30">
        <v>1</v>
      </c>
      <c r="M14" s="30"/>
      <c r="N14" s="30"/>
      <c r="O14" s="30"/>
      <c r="P14" s="30"/>
      <c r="Q14" s="30"/>
      <c r="R14" s="56"/>
    </row>
    <row r="15" spans="1:18" s="1" customFormat="1" ht="31.5" customHeight="1">
      <c r="A15" s="34" t="s">
        <v>36</v>
      </c>
      <c r="B15" s="35"/>
      <c r="C15" s="36">
        <f t="shared" si="1"/>
        <v>14</v>
      </c>
      <c r="D15" s="42">
        <f aca="true" t="shared" si="3" ref="D15:P15">SUM(D13:D14)</f>
        <v>2</v>
      </c>
      <c r="E15" s="42">
        <f t="shared" si="3"/>
        <v>2</v>
      </c>
      <c r="F15" s="42">
        <f t="shared" si="3"/>
        <v>1</v>
      </c>
      <c r="G15" s="42">
        <f t="shared" si="3"/>
        <v>1</v>
      </c>
      <c r="H15" s="42">
        <f t="shared" si="3"/>
        <v>1</v>
      </c>
      <c r="I15" s="42">
        <f t="shared" si="3"/>
        <v>1</v>
      </c>
      <c r="J15" s="42">
        <f t="shared" si="3"/>
        <v>3</v>
      </c>
      <c r="K15" s="42">
        <f t="shared" si="3"/>
        <v>1</v>
      </c>
      <c r="L15" s="42">
        <f t="shared" si="3"/>
        <v>2</v>
      </c>
      <c r="M15" s="42">
        <f t="shared" si="3"/>
        <v>0</v>
      </c>
      <c r="N15" s="42">
        <f t="shared" si="3"/>
        <v>0</v>
      </c>
      <c r="O15" s="42">
        <f t="shared" si="3"/>
        <v>0</v>
      </c>
      <c r="P15" s="42">
        <f t="shared" si="3"/>
        <v>0</v>
      </c>
      <c r="Q15" s="42"/>
      <c r="R15" s="56"/>
    </row>
    <row r="16" spans="1:18" s="1" customFormat="1" ht="31.5" customHeight="1">
      <c r="A16" s="43" t="s">
        <v>39</v>
      </c>
      <c r="B16" s="32" t="s">
        <v>40</v>
      </c>
      <c r="C16" s="39">
        <f t="shared" si="1"/>
        <v>5</v>
      </c>
      <c r="D16" s="44"/>
      <c r="E16" s="44"/>
      <c r="F16" s="44"/>
      <c r="G16" s="44"/>
      <c r="H16" s="44"/>
      <c r="I16" s="44"/>
      <c r="J16" s="44"/>
      <c r="K16" s="44"/>
      <c r="L16" s="44"/>
      <c r="M16" s="44">
        <v>1</v>
      </c>
      <c r="N16" s="44">
        <v>2</v>
      </c>
      <c r="O16" s="44">
        <v>1</v>
      </c>
      <c r="P16" s="44">
        <v>1</v>
      </c>
      <c r="Q16" s="44"/>
      <c r="R16" s="56"/>
    </row>
    <row r="17" spans="1:18" s="1" customFormat="1" ht="31.5" customHeight="1">
      <c r="A17" s="45" t="s">
        <v>41</v>
      </c>
      <c r="B17" s="33"/>
      <c r="C17" s="27">
        <f t="shared" si="1"/>
        <v>2</v>
      </c>
      <c r="D17" s="46"/>
      <c r="E17" s="46"/>
      <c r="F17" s="46"/>
      <c r="G17" s="46"/>
      <c r="H17" s="46"/>
      <c r="I17" s="46"/>
      <c r="J17" s="46"/>
      <c r="K17" s="46"/>
      <c r="L17" s="46"/>
      <c r="M17" s="46">
        <v>1</v>
      </c>
      <c r="N17" s="46"/>
      <c r="O17" s="46">
        <v>1</v>
      </c>
      <c r="P17" s="46"/>
      <c r="Q17" s="46"/>
      <c r="R17" s="56"/>
    </row>
    <row r="18" spans="1:18" s="17" customFormat="1" ht="31.5" customHeight="1">
      <c r="A18" s="45" t="s">
        <v>42</v>
      </c>
      <c r="B18" s="33"/>
      <c r="C18" s="27">
        <f t="shared" si="1"/>
        <v>3</v>
      </c>
      <c r="D18" s="47"/>
      <c r="E18" s="47"/>
      <c r="F18" s="47"/>
      <c r="G18" s="47"/>
      <c r="H18" s="47"/>
      <c r="I18" s="47"/>
      <c r="J18" s="47"/>
      <c r="K18" s="47"/>
      <c r="L18" s="47"/>
      <c r="M18" s="47">
        <v>1</v>
      </c>
      <c r="N18" s="47">
        <v>1</v>
      </c>
      <c r="O18" s="47">
        <v>1</v>
      </c>
      <c r="P18" s="47"/>
      <c r="Q18" s="47"/>
      <c r="R18" s="56"/>
    </row>
    <row r="19" spans="1:18" ht="31.5" customHeight="1">
      <c r="A19" s="45" t="s">
        <v>43</v>
      </c>
      <c r="B19" s="33"/>
      <c r="C19" s="27">
        <f t="shared" si="1"/>
        <v>2</v>
      </c>
      <c r="D19" s="48"/>
      <c r="E19" s="47"/>
      <c r="F19" s="47"/>
      <c r="G19" s="47"/>
      <c r="H19" s="47"/>
      <c r="I19" s="47"/>
      <c r="J19" s="47"/>
      <c r="K19" s="47"/>
      <c r="L19" s="47"/>
      <c r="M19" s="47">
        <v>1</v>
      </c>
      <c r="N19" s="47">
        <v>1</v>
      </c>
      <c r="O19" s="47"/>
      <c r="P19" s="47"/>
      <c r="Q19" s="47"/>
      <c r="R19" s="56"/>
    </row>
    <row r="20" spans="1:18" ht="31.5" customHeight="1">
      <c r="A20" s="28" t="s">
        <v>44</v>
      </c>
      <c r="B20" s="33"/>
      <c r="C20" s="27">
        <f t="shared" si="1"/>
        <v>3</v>
      </c>
      <c r="D20" s="31"/>
      <c r="E20" s="46"/>
      <c r="F20" s="46"/>
      <c r="G20" s="46"/>
      <c r="H20" s="46"/>
      <c r="I20" s="46"/>
      <c r="J20" s="46"/>
      <c r="K20" s="46"/>
      <c r="L20" s="46"/>
      <c r="M20" s="46"/>
      <c r="N20" s="46">
        <v>1</v>
      </c>
      <c r="O20" s="46">
        <v>1</v>
      </c>
      <c r="P20" s="46">
        <v>1</v>
      </c>
      <c r="Q20" s="46"/>
      <c r="R20" s="56"/>
    </row>
    <row r="21" spans="1:18" ht="31.5" customHeight="1">
      <c r="A21" s="34" t="s">
        <v>45</v>
      </c>
      <c r="B21" s="35"/>
      <c r="C21" s="36">
        <f t="shared" si="1"/>
        <v>15</v>
      </c>
      <c r="D21" s="49">
        <f>SUM(D16:D20)</f>
        <v>0</v>
      </c>
      <c r="E21" s="49">
        <f aca="true" t="shared" si="4" ref="E21:P21">SUM(E16:E20)</f>
        <v>0</v>
      </c>
      <c r="F21" s="49">
        <f t="shared" si="4"/>
        <v>0</v>
      </c>
      <c r="G21" s="49">
        <f t="shared" si="4"/>
        <v>0</v>
      </c>
      <c r="H21" s="49">
        <f t="shared" si="4"/>
        <v>0</v>
      </c>
      <c r="I21" s="49">
        <f t="shared" si="4"/>
        <v>0</v>
      </c>
      <c r="J21" s="49">
        <f t="shared" si="4"/>
        <v>0</v>
      </c>
      <c r="K21" s="49">
        <f t="shared" si="4"/>
        <v>0</v>
      </c>
      <c r="L21" s="49">
        <f t="shared" si="4"/>
        <v>0</v>
      </c>
      <c r="M21" s="53">
        <f t="shared" si="4"/>
        <v>4</v>
      </c>
      <c r="N21" s="53">
        <f t="shared" si="4"/>
        <v>5</v>
      </c>
      <c r="O21" s="53">
        <f t="shared" si="4"/>
        <v>4</v>
      </c>
      <c r="P21" s="53">
        <f t="shared" si="4"/>
        <v>2</v>
      </c>
      <c r="Q21" s="57"/>
      <c r="R21" s="58"/>
    </row>
  </sheetData>
  <sheetProtection/>
  <mergeCells count="14">
    <mergeCell ref="A2:Q2"/>
    <mergeCell ref="Q3:R3"/>
    <mergeCell ref="C4:Q4"/>
    <mergeCell ref="A6:B6"/>
    <mergeCell ref="A12:B12"/>
    <mergeCell ref="A15:B15"/>
    <mergeCell ref="A21:B21"/>
    <mergeCell ref="A4:A5"/>
    <mergeCell ref="B4:B5"/>
    <mergeCell ref="B7:B10"/>
    <mergeCell ref="B13:B14"/>
    <mergeCell ref="B16:B20"/>
    <mergeCell ref="R4:R5"/>
    <mergeCell ref="R6:R21"/>
  </mergeCells>
  <printOptions horizontalCentered="1"/>
  <pageMargins left="0.39305555555555555" right="0.39305555555555555" top="0.7909722222222222" bottom="0.7909722222222222" header="0.5" footer="0.3895833333333333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6"/>
  <sheetViews>
    <sheetView showZeros="0" tabSelected="1" zoomScale="80" zoomScaleNormal="80" workbookViewId="0" topLeftCell="A2">
      <selection activeCell="C6" sqref="C6"/>
    </sheetView>
  </sheetViews>
  <sheetFormatPr defaultColWidth="8.75390625" defaultRowHeight="14.25"/>
  <cols>
    <col min="1" max="1" width="13.875" style="2" customWidth="1"/>
    <col min="2" max="2" width="12.125" style="2" customWidth="1"/>
    <col min="3" max="9" width="6.875" style="3" customWidth="1"/>
    <col min="10" max="10" width="8.875" style="3" customWidth="1"/>
    <col min="11" max="24" width="3.625" style="3" customWidth="1"/>
    <col min="25" max="25" width="3.875" style="3" customWidth="1"/>
    <col min="26" max="32" width="3.625" style="3" customWidth="1"/>
    <col min="33" max="33" width="4.25390625" style="3" customWidth="1"/>
    <col min="34" max="43" width="3.625" style="3" customWidth="1"/>
    <col min="44" max="57" width="9.00390625" style="3" bestFit="1" customWidth="1"/>
    <col min="58" max="217" width="8.75390625" style="3" customWidth="1"/>
    <col min="218" max="244" width="9.00390625" style="3" bestFit="1" customWidth="1"/>
  </cols>
  <sheetData>
    <row r="1" ht="15">
      <c r="A1" s="4" t="s">
        <v>46</v>
      </c>
    </row>
    <row r="2" spans="1:10" ht="47.25" customHeight="1">
      <c r="A2" s="5" t="s">
        <v>47</v>
      </c>
      <c r="B2" s="6"/>
      <c r="C2" s="6"/>
      <c r="D2" s="6"/>
      <c r="E2" s="6"/>
      <c r="F2" s="6"/>
      <c r="G2" s="6"/>
      <c r="H2" s="6"/>
      <c r="I2" s="6"/>
      <c r="J2" s="6"/>
    </row>
    <row r="3" spans="9:10" ht="16.5" customHeight="1">
      <c r="I3" s="14">
        <v>2024.03</v>
      </c>
      <c r="J3" s="14"/>
    </row>
    <row r="4" spans="1:10" ht="69.75" customHeight="1">
      <c r="A4" s="7" t="s">
        <v>48</v>
      </c>
      <c r="B4" s="7" t="s">
        <v>49</v>
      </c>
      <c r="C4" s="8" t="s">
        <v>4</v>
      </c>
      <c r="D4" s="9"/>
      <c r="E4" s="9"/>
      <c r="F4" s="9"/>
      <c r="G4" s="9"/>
      <c r="H4" s="9"/>
      <c r="I4" s="9"/>
      <c r="J4" s="15" t="s">
        <v>5</v>
      </c>
    </row>
    <row r="5" spans="1:10" s="1" customFormat="1" ht="69.75" customHeight="1">
      <c r="A5" s="7"/>
      <c r="B5" s="7"/>
      <c r="C5" s="10" t="s">
        <v>50</v>
      </c>
      <c r="D5" s="11" t="s">
        <v>51</v>
      </c>
      <c r="E5" s="11" t="s">
        <v>52</v>
      </c>
      <c r="F5" s="11" t="s">
        <v>53</v>
      </c>
      <c r="G5" s="11" t="s">
        <v>54</v>
      </c>
      <c r="H5" s="11" t="s">
        <v>55</v>
      </c>
      <c r="I5" s="11" t="s">
        <v>56</v>
      </c>
      <c r="J5" s="16"/>
    </row>
    <row r="6" spans="1:10" s="1" customFormat="1" ht="197.25" customHeight="1">
      <c r="A6" s="11" t="s">
        <v>29</v>
      </c>
      <c r="B6" s="11" t="s">
        <v>30</v>
      </c>
      <c r="C6" s="12">
        <f>SUM(D6:I6)</f>
        <v>7</v>
      </c>
      <c r="D6" s="13">
        <v>1</v>
      </c>
      <c r="E6" s="13">
        <v>1</v>
      </c>
      <c r="F6" s="13">
        <v>1</v>
      </c>
      <c r="G6" s="13">
        <v>1</v>
      </c>
      <c r="H6" s="13">
        <v>1</v>
      </c>
      <c r="I6" s="13">
        <v>2</v>
      </c>
      <c r="J6" s="11" t="s">
        <v>57</v>
      </c>
    </row>
  </sheetData>
  <sheetProtection/>
  <mergeCells count="6">
    <mergeCell ref="A2:J2"/>
    <mergeCell ref="I3:J3"/>
    <mergeCell ref="C4:I4"/>
    <mergeCell ref="A4:A5"/>
    <mergeCell ref="B4:B5"/>
    <mergeCell ref="J4:J5"/>
  </mergeCells>
  <printOptions horizontalCentered="1"/>
  <pageMargins left="0.39305555555555555" right="0.39305555555555555" top="0.7909722222222222" bottom="0.7909722222222222" header="0.5" footer="0.3895833333333333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酸奶</cp:lastModifiedBy>
  <cp:lastPrinted>2024-03-25T08:57:07Z</cp:lastPrinted>
  <dcterms:created xsi:type="dcterms:W3CDTF">2004-10-15T01:48:44Z</dcterms:created>
  <dcterms:modified xsi:type="dcterms:W3CDTF">2024-03-27T08:59:06Z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7615F92CF2FD48578D6FD7739CC2729A</vt:lpwstr>
  </property>
</Properties>
</file>